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stavby 2023\jistebnice\"/>
    </mc:Choice>
  </mc:AlternateContent>
  <xr:revisionPtr revIDLastSave="0" documentId="13_ncr:1_{4028590F-E0DC-4295-AD6D-8B57E206F527}" xr6:coauthVersionLast="47" xr6:coauthVersionMax="47" xr10:uidLastSave="{00000000-0000-0000-0000-000000000000}"/>
  <bookViews>
    <workbookView xWindow="-120" yWindow="-120" windowWidth="29040" windowHeight="15840" xr2:uid="{353039C9-F87D-4C7C-AECA-5960DBB98608}"/>
  </bookViews>
  <sheets>
    <sheet name="Harmonogram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0" i="1" l="1"/>
  <c r="D117" i="1"/>
  <c r="D112" i="1"/>
  <c r="D108" i="1"/>
  <c r="D100" i="1"/>
  <c r="C120" i="1"/>
  <c r="C117" i="1"/>
  <c r="C112" i="1"/>
  <c r="C108" i="1"/>
  <c r="C100" i="1"/>
  <c r="D94" i="1"/>
  <c r="C94" i="1"/>
  <c r="D87" i="1"/>
  <c r="D85" i="1"/>
  <c r="C85" i="1"/>
  <c r="D68" i="1"/>
  <c r="C68" i="1"/>
  <c r="C79" i="1"/>
  <c r="D79" i="1" s="1"/>
  <c r="C35" i="1"/>
  <c r="C29" i="1"/>
  <c r="D29" i="1" s="1"/>
  <c r="C57" i="1"/>
  <c r="D57" i="1" s="1"/>
  <c r="C46" i="1"/>
  <c r="D46" i="1" s="1"/>
  <c r="C20" i="1"/>
  <c r="D20" i="1" s="1"/>
  <c r="C13" i="1"/>
  <c r="D13" i="1" s="1"/>
  <c r="I56" i="1" l="1"/>
  <c r="D35" i="1"/>
</calcChain>
</file>

<file path=xl/sharedStrings.xml><?xml version="1.0" encoding="utf-8"?>
<sst xmlns="http://schemas.openxmlformats.org/spreadsheetml/2006/main" count="165" uniqueCount="69">
  <si>
    <t>číslo</t>
  </si>
  <si>
    <t>Práce</t>
  </si>
  <si>
    <t>po</t>
  </si>
  <si>
    <t>skupina</t>
  </si>
  <si>
    <t>název</t>
  </si>
  <si>
    <t>ŠA3</t>
  </si>
  <si>
    <t>ČS 01</t>
  </si>
  <si>
    <t>ČS01</t>
  </si>
  <si>
    <t>ŠA0a</t>
  </si>
  <si>
    <t>A1</t>
  </si>
  <si>
    <t>šA0A</t>
  </si>
  <si>
    <t>A2</t>
  </si>
  <si>
    <t>B</t>
  </si>
  <si>
    <t>B6</t>
  </si>
  <si>
    <t>sB7</t>
  </si>
  <si>
    <t>B7</t>
  </si>
  <si>
    <t>šb14</t>
  </si>
  <si>
    <t>B8</t>
  </si>
  <si>
    <t>šA9</t>
  </si>
  <si>
    <t>A2-1</t>
  </si>
  <si>
    <t>ša2-3</t>
  </si>
  <si>
    <t>16A</t>
  </si>
  <si>
    <t>19A</t>
  </si>
  <si>
    <t>a12</t>
  </si>
  <si>
    <t>A2-3</t>
  </si>
  <si>
    <t>42A</t>
  </si>
  <si>
    <t>B2</t>
  </si>
  <si>
    <t>čs02</t>
  </si>
  <si>
    <t>šb-1</t>
  </si>
  <si>
    <t>B3</t>
  </si>
  <si>
    <t>šb3</t>
  </si>
  <si>
    <t>B1</t>
  </si>
  <si>
    <t>čs1</t>
  </si>
  <si>
    <t>3A</t>
  </si>
  <si>
    <t>3B</t>
  </si>
  <si>
    <t>B4</t>
  </si>
  <si>
    <t>šB4</t>
  </si>
  <si>
    <t>B5</t>
  </si>
  <si>
    <t>9A</t>
  </si>
  <si>
    <t>9B</t>
  </si>
  <si>
    <t>28A</t>
  </si>
  <si>
    <t>Jistebnice</t>
  </si>
  <si>
    <t>listopad</t>
  </si>
  <si>
    <t>ša1 až š6</t>
  </si>
  <si>
    <t>čov základová deska</t>
  </si>
  <si>
    <t>Harmonogram Jistebnice 2023/2024</t>
  </si>
  <si>
    <t>Prosinec</t>
  </si>
  <si>
    <t>protlaky pod řekou</t>
  </si>
  <si>
    <t>stoka A-š12 až š26</t>
  </si>
  <si>
    <t>stoka A2-š21- š116</t>
  </si>
  <si>
    <t>stoka B1-š21-š305</t>
  </si>
  <si>
    <t>čov stěny</t>
  </si>
  <si>
    <t>založení hrubé  předčištění</t>
  </si>
  <si>
    <t>podkladní beton hrubé předčištění</t>
  </si>
  <si>
    <t>Leden</t>
  </si>
  <si>
    <t>čov</t>
  </si>
  <si>
    <t>únor</t>
  </si>
  <si>
    <t>březen</t>
  </si>
  <si>
    <t>duben</t>
  </si>
  <si>
    <t>stoka A-š6 až š12</t>
  </si>
  <si>
    <t>stoka A1-1 š101 až š114</t>
  </si>
  <si>
    <t>stoka A1 š12 až š107</t>
  </si>
  <si>
    <t>květen</t>
  </si>
  <si>
    <t>stoka A2-1 š116 až š127</t>
  </si>
  <si>
    <t>stoka A2 š116 až Š124</t>
  </si>
  <si>
    <t>červen</t>
  </si>
  <si>
    <t>stoka A2-1 š127 až š129</t>
  </si>
  <si>
    <t>červenec</t>
  </si>
  <si>
    <t>stoka A1 š107 až Š113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</si>
</sst>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26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ont="0" applyBorder="0" applyProtection="0"/>
    <xf numFmtId="0" fontId="1" fillId="0" borderId="0"/>
    <xf numFmtId="0" fontId="1" fillId="0" borderId="0" applyNumberFormat="0" applyFont="0" applyBorder="0" applyProtection="0"/>
  </cellStyleXfs>
  <cellXfs count="68">
    <xf numFmtId="0" fontId="0" fillId="0" borderId="0" xfId="0"/>
    <xf numFmtId="0" fontId="2" fillId="0" borderId="0" xfId="1" applyFont="1"/>
    <xf numFmtId="0" fontId="0" fillId="0" borderId="0" xfId="1" applyFont="1"/>
    <xf numFmtId="0" fontId="1" fillId="0" borderId="0" xfId="2"/>
    <xf numFmtId="0" fontId="0" fillId="0" borderId="2" xfId="1" applyFont="1" applyBorder="1"/>
    <xf numFmtId="0" fontId="4" fillId="0" borderId="3" xfId="1" applyFont="1" applyBorder="1"/>
    <xf numFmtId="0" fontId="0" fillId="0" borderId="4" xfId="1" applyFont="1" applyBorder="1"/>
    <xf numFmtId="0" fontId="4" fillId="0" borderId="5" xfId="1" applyFont="1" applyBorder="1"/>
    <xf numFmtId="0" fontId="0" fillId="0" borderId="0" xfId="3" applyFont="1"/>
    <xf numFmtId="0" fontId="0" fillId="0" borderId="6" xfId="1" applyFont="1" applyBorder="1"/>
    <xf numFmtId="0" fontId="0" fillId="2" borderId="8" xfId="3" applyFont="1" applyFill="1" applyBorder="1"/>
    <xf numFmtId="0" fontId="0" fillId="2" borderId="9" xfId="3" applyFont="1" applyFill="1" applyBorder="1"/>
    <xf numFmtId="0" fontId="0" fillId="2" borderId="10" xfId="3" applyFont="1" applyFill="1" applyBorder="1"/>
    <xf numFmtId="0" fontId="0" fillId="2" borderId="8" xfId="1" applyFont="1" applyFill="1" applyBorder="1"/>
    <xf numFmtId="0" fontId="0" fillId="2" borderId="10" xfId="1" applyFont="1" applyFill="1" applyBorder="1"/>
    <xf numFmtId="0" fontId="5" fillId="0" borderId="14" xfId="1" applyFont="1" applyBorder="1"/>
    <xf numFmtId="0" fontId="0" fillId="0" borderId="3" xfId="1" applyFont="1" applyBorder="1"/>
    <xf numFmtId="0" fontId="0" fillId="0" borderId="14" xfId="3" applyFont="1" applyBorder="1"/>
    <xf numFmtId="0" fontId="0" fillId="0" borderId="16" xfId="1" applyFont="1" applyBorder="1"/>
    <xf numFmtId="0" fontId="0" fillId="0" borderId="17" xfId="1" applyFont="1" applyBorder="1"/>
    <xf numFmtId="0" fontId="4" fillId="0" borderId="17" xfId="1" applyFont="1" applyBorder="1"/>
    <xf numFmtId="0" fontId="0" fillId="0" borderId="18" xfId="1" applyFont="1" applyBorder="1"/>
    <xf numFmtId="0" fontId="5" fillId="0" borderId="7" xfId="1" applyFont="1" applyBorder="1"/>
    <xf numFmtId="0" fontId="5" fillId="0" borderId="19" xfId="1" applyFont="1" applyBorder="1"/>
    <xf numFmtId="0" fontId="0" fillId="0" borderId="20" xfId="1" applyFont="1" applyBorder="1"/>
    <xf numFmtId="0" fontId="0" fillId="0" borderId="15" xfId="1" applyFont="1" applyBorder="1"/>
    <xf numFmtId="0" fontId="0" fillId="0" borderId="21" xfId="1" applyFont="1" applyBorder="1"/>
    <xf numFmtId="0" fontId="6" fillId="2" borderId="10" xfId="3" applyFont="1" applyFill="1" applyBorder="1"/>
    <xf numFmtId="0" fontId="1" fillId="2" borderId="10" xfId="2" applyFill="1" applyBorder="1"/>
    <xf numFmtId="0" fontId="6" fillId="2" borderId="8" xfId="3" applyFon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0" xfId="0" applyFill="1"/>
    <xf numFmtId="0" fontId="0" fillId="2" borderId="12" xfId="1" applyFont="1" applyFill="1" applyBorder="1"/>
    <xf numFmtId="0" fontId="0" fillId="6" borderId="0" xfId="0" applyFill="1"/>
    <xf numFmtId="0" fontId="5" fillId="0" borderId="27" xfId="1" applyFont="1" applyBorder="1"/>
    <xf numFmtId="0" fontId="5" fillId="0" borderId="28" xfId="1" applyFont="1" applyBorder="1"/>
    <xf numFmtId="0" fontId="0" fillId="0" borderId="28" xfId="3" applyFont="1" applyBorder="1"/>
    <xf numFmtId="0" fontId="1" fillId="2" borderId="8" xfId="2" applyFill="1" applyBorder="1"/>
    <xf numFmtId="0" fontId="0" fillId="0" borderId="9" xfId="3" applyFont="1" applyBorder="1"/>
    <xf numFmtId="0" fontId="0" fillId="0" borderId="10" xfId="3" applyFont="1" applyBorder="1"/>
    <xf numFmtId="0" fontId="0" fillId="0" borderId="10" xfId="1" applyFont="1" applyBorder="1"/>
    <xf numFmtId="0" fontId="6" fillId="0" borderId="10" xfId="3" applyFont="1" applyBorder="1"/>
    <xf numFmtId="0" fontId="1" fillId="0" borderId="10" xfId="2" applyBorder="1"/>
    <xf numFmtId="0" fontId="0" fillId="0" borderId="11" xfId="1" applyFont="1" applyBorder="1"/>
    <xf numFmtId="0" fontId="0" fillId="0" borderId="16" xfId="3" applyFont="1" applyBorder="1"/>
    <xf numFmtId="0" fontId="0" fillId="0" borderId="17" xfId="3" applyFont="1" applyBorder="1"/>
    <xf numFmtId="0" fontId="6" fillId="0" borderId="17" xfId="3" applyFont="1" applyBorder="1"/>
    <xf numFmtId="0" fontId="0" fillId="0" borderId="12" xfId="1" applyFont="1" applyBorder="1"/>
    <xf numFmtId="0" fontId="0" fillId="0" borderId="8" xfId="1" applyFont="1" applyBorder="1"/>
    <xf numFmtId="0" fontId="0" fillId="0" borderId="8" xfId="3" applyFont="1" applyBorder="1"/>
    <xf numFmtId="0" fontId="6" fillId="0" borderId="8" xfId="3" applyFont="1" applyBorder="1"/>
    <xf numFmtId="0" fontId="0" fillId="0" borderId="13" xfId="1" applyFont="1" applyBorder="1"/>
    <xf numFmtId="0" fontId="0" fillId="0" borderId="12" xfId="3" applyFont="1" applyBorder="1"/>
    <xf numFmtId="0" fontId="1" fillId="0" borderId="8" xfId="2" applyBorder="1"/>
    <xf numFmtId="0" fontId="0" fillId="2" borderId="17" xfId="3" applyFont="1" applyFill="1" applyBorder="1"/>
    <xf numFmtId="0" fontId="1" fillId="2" borderId="17" xfId="2" applyFill="1" applyBorder="1"/>
    <xf numFmtId="0" fontId="0" fillId="2" borderId="17" xfId="1" applyFont="1" applyFill="1" applyBorder="1"/>
    <xf numFmtId="0" fontId="0" fillId="2" borderId="11" xfId="1" applyFont="1" applyFill="1" applyBorder="1"/>
    <xf numFmtId="0" fontId="0" fillId="2" borderId="13" xfId="1" applyFont="1" applyFill="1" applyBorder="1"/>
    <xf numFmtId="0" fontId="7" fillId="0" borderId="9" xfId="3" applyFont="1" applyBorder="1"/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1" xfId="1" applyFont="1" applyBorder="1" applyAlignment="1">
      <alignment horizontal="center"/>
    </xf>
  </cellXfs>
  <cellStyles count="4">
    <cellStyle name="Normální" xfId="0" builtinId="0"/>
    <cellStyle name="Normální 2" xfId="1" xr:uid="{0D9CE58D-3C5B-4CF6-822B-DADC12AD3AA5}"/>
    <cellStyle name="Normální 3" xfId="2" xr:uid="{365B79BF-EE4D-442A-9753-BBB6962DCD99}"/>
    <cellStyle name="Normální 3 2" xfId="3" xr:uid="{A321ACA1-45FA-43B1-A937-F03AF485F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ABFE-C623-4365-B184-2E751426F658}">
  <dimension ref="A1:BT81"/>
  <sheetViews>
    <sheetView tabSelected="1" topLeftCell="A64" zoomScale="70" zoomScaleNormal="70" workbookViewId="0">
      <selection activeCell="AR15" sqref="AR15"/>
    </sheetView>
  </sheetViews>
  <sheetFormatPr defaultRowHeight="15" x14ac:dyDescent="0.25"/>
  <cols>
    <col min="1" max="1" width="6.85546875" style="2" customWidth="1"/>
    <col min="2" max="2" width="12.28515625" style="2" customWidth="1"/>
    <col min="3" max="3" width="39.140625" style="2" customWidth="1"/>
    <col min="4" max="34" width="4.7109375" style="2" customWidth="1"/>
    <col min="35" max="35" width="8.7109375" style="2" customWidth="1"/>
    <col min="36" max="37" width="4.7109375" style="2" customWidth="1"/>
    <col min="38" max="38" width="4.85546875" style="2" customWidth="1"/>
    <col min="39" max="39" width="5.7109375" style="2" customWidth="1"/>
    <col min="40" max="43" width="4.7109375" style="2" customWidth="1"/>
    <col min="44" max="44" width="9.140625" style="2" customWidth="1"/>
    <col min="45" max="16384" width="9.140625" style="2"/>
  </cols>
  <sheetData>
    <row r="1" spans="1:48" ht="33.75" x14ac:dyDescent="0.5">
      <c r="A1" s="1" t="s">
        <v>45</v>
      </c>
    </row>
    <row r="2" spans="1:48" s="3" customFormat="1" ht="15.75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J2"/>
      <c r="AU2" s="8"/>
      <c r="AV2" s="8"/>
    </row>
    <row r="3" spans="1:48" s="3" customFormat="1" ht="27" thickBot="1" x14ac:dyDescent="0.45">
      <c r="A3" s="65" t="s">
        <v>42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7"/>
      <c r="AJ3"/>
      <c r="AU3" s="8"/>
      <c r="AV3" s="2"/>
    </row>
    <row r="4" spans="1:48" s="3" customFormat="1" ht="15.75" thickBot="1" x14ac:dyDescent="0.3">
      <c r="A4" s="4" t="s">
        <v>0</v>
      </c>
      <c r="B4" s="4"/>
      <c r="C4" s="5" t="s">
        <v>1</v>
      </c>
      <c r="D4" s="62" t="s">
        <v>41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4"/>
      <c r="AJ4"/>
      <c r="AU4" s="8"/>
      <c r="AV4" s="2"/>
    </row>
    <row r="5" spans="1:48" s="3" customFormat="1" ht="15.75" thickBot="1" x14ac:dyDescent="0.3">
      <c r="A5" s="6"/>
      <c r="B5" s="6"/>
      <c r="C5" s="7"/>
      <c r="D5" s="18"/>
      <c r="E5" s="19"/>
      <c r="F5" s="19"/>
      <c r="G5" s="19"/>
      <c r="H5" s="20"/>
      <c r="I5" s="20" t="s">
        <v>2</v>
      </c>
      <c r="J5" s="20"/>
      <c r="K5" s="19"/>
      <c r="L5" s="20"/>
      <c r="M5" s="19"/>
      <c r="N5" s="19"/>
      <c r="O5" s="20"/>
      <c r="P5" s="20" t="s">
        <v>2</v>
      </c>
      <c r="Q5" s="20"/>
      <c r="R5" s="19"/>
      <c r="S5" s="20"/>
      <c r="T5" s="19"/>
      <c r="U5" s="20"/>
      <c r="V5" s="20"/>
      <c r="W5" s="20" t="s">
        <v>2</v>
      </c>
      <c r="X5" s="20"/>
      <c r="Y5" s="19"/>
      <c r="Z5" s="20"/>
      <c r="AA5" s="19"/>
      <c r="AB5" s="20"/>
      <c r="AC5" s="20"/>
      <c r="AD5" s="19" t="s">
        <v>2</v>
      </c>
      <c r="AE5" s="20"/>
      <c r="AF5" s="19"/>
      <c r="AG5" s="19"/>
      <c r="AH5" s="21"/>
      <c r="AJ5"/>
      <c r="AU5" s="8"/>
      <c r="AV5" s="2"/>
    </row>
    <row r="6" spans="1:48" s="3" customFormat="1" ht="15.75" thickBot="1" x14ac:dyDescent="0.3">
      <c r="A6" s="6"/>
      <c r="B6" s="9" t="s">
        <v>3</v>
      </c>
      <c r="C6" s="16" t="s">
        <v>4</v>
      </c>
      <c r="D6" s="24">
        <v>1</v>
      </c>
      <c r="E6" s="25">
        <v>2</v>
      </c>
      <c r="F6" s="25">
        <v>3</v>
      </c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13</v>
      </c>
      <c r="Q6" s="25">
        <v>14</v>
      </c>
      <c r="R6" s="25">
        <v>15</v>
      </c>
      <c r="S6" s="25">
        <v>16</v>
      </c>
      <c r="T6" s="25">
        <v>17</v>
      </c>
      <c r="U6" s="25">
        <v>18</v>
      </c>
      <c r="V6" s="25">
        <v>19</v>
      </c>
      <c r="W6" s="25">
        <v>20</v>
      </c>
      <c r="X6" s="25">
        <v>21</v>
      </c>
      <c r="Y6" s="25">
        <v>22</v>
      </c>
      <c r="Z6" s="25">
        <v>23</v>
      </c>
      <c r="AA6" s="25">
        <v>24</v>
      </c>
      <c r="AB6" s="25">
        <v>25</v>
      </c>
      <c r="AC6" s="25">
        <v>26</v>
      </c>
      <c r="AD6" s="25">
        <v>27</v>
      </c>
      <c r="AE6" s="25">
        <v>28</v>
      </c>
      <c r="AF6" s="25">
        <v>29</v>
      </c>
      <c r="AG6" s="25">
        <v>30</v>
      </c>
      <c r="AH6" s="26"/>
      <c r="AU6" s="8"/>
      <c r="AV6" s="2"/>
    </row>
    <row r="7" spans="1:48" s="3" customFormat="1" ht="21.75" thickBot="1" x14ac:dyDescent="0.4">
      <c r="A7" s="22">
        <v>1</v>
      </c>
      <c r="B7" s="15">
        <v>2</v>
      </c>
      <c r="C7" s="17" t="s">
        <v>43</v>
      </c>
      <c r="D7" s="61"/>
      <c r="E7" s="12"/>
      <c r="F7" s="14"/>
      <c r="G7" s="42"/>
      <c r="H7" s="43"/>
      <c r="I7" s="12"/>
      <c r="J7" s="12"/>
      <c r="K7" s="12"/>
      <c r="L7" s="12"/>
      <c r="M7" s="28"/>
      <c r="N7" s="44"/>
      <c r="O7" s="41"/>
      <c r="P7" s="41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5"/>
      <c r="AU7" s="8"/>
      <c r="AV7" s="2"/>
    </row>
    <row r="8" spans="1:48" s="3" customFormat="1" ht="21.75" thickBot="1" x14ac:dyDescent="0.4">
      <c r="A8" s="22">
        <v>2</v>
      </c>
      <c r="B8" s="15">
        <v>1</v>
      </c>
      <c r="C8" s="17" t="s">
        <v>44</v>
      </c>
      <c r="D8" s="11"/>
      <c r="E8" s="12"/>
      <c r="F8" s="14"/>
      <c r="G8" s="42"/>
      <c r="H8" s="43"/>
      <c r="I8" s="12"/>
      <c r="J8" s="12"/>
      <c r="K8" s="41"/>
      <c r="L8" s="41"/>
      <c r="M8" s="44"/>
      <c r="N8" s="44"/>
      <c r="O8" s="41"/>
      <c r="P8" s="41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5"/>
      <c r="AU8" s="8"/>
      <c r="AV8" s="2"/>
    </row>
    <row r="9" spans="1:48" s="3" customFormat="1" ht="21.75" thickBot="1" x14ac:dyDescent="0.4">
      <c r="A9" s="22">
        <v>3</v>
      </c>
      <c r="B9" s="15">
        <v>2</v>
      </c>
      <c r="C9" s="17" t="s">
        <v>48</v>
      </c>
      <c r="D9" s="40"/>
      <c r="E9" s="41"/>
      <c r="F9" s="42"/>
      <c r="G9" s="42"/>
      <c r="H9" s="43"/>
      <c r="I9" s="41"/>
      <c r="J9" s="41"/>
      <c r="K9" s="41"/>
      <c r="L9" s="41"/>
      <c r="M9" s="44"/>
      <c r="N9" s="28"/>
      <c r="O9" s="12"/>
      <c r="P9" s="12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45"/>
      <c r="AU9" s="8"/>
      <c r="AV9" s="2"/>
    </row>
    <row r="10" spans="1:48" s="3" customFormat="1" ht="21.75" thickBot="1" x14ac:dyDescent="0.4">
      <c r="A10" s="22">
        <v>4</v>
      </c>
      <c r="B10" s="15">
        <v>1</v>
      </c>
      <c r="C10" s="17" t="s">
        <v>47</v>
      </c>
      <c r="D10" s="40"/>
      <c r="E10" s="41"/>
      <c r="F10" s="42"/>
      <c r="G10" s="42"/>
      <c r="H10" s="43"/>
      <c r="I10" s="41"/>
      <c r="J10" s="41"/>
      <c r="K10" s="41"/>
      <c r="L10" s="41"/>
      <c r="M10" s="44"/>
      <c r="N10" s="44"/>
      <c r="O10" s="41"/>
      <c r="P10" s="41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14"/>
      <c r="AE10" s="14"/>
      <c r="AF10" s="14"/>
      <c r="AG10" s="14"/>
      <c r="AH10" s="45"/>
      <c r="AU10" s="8"/>
      <c r="AV10" s="2"/>
    </row>
    <row r="11" spans="1:48" s="3" customFormat="1" ht="21.75" thickBot="1" x14ac:dyDescent="0.4">
      <c r="A11" s="36">
        <v>5</v>
      </c>
      <c r="B11" s="37">
        <v>1</v>
      </c>
      <c r="C11" s="38" t="s">
        <v>51</v>
      </c>
      <c r="D11" s="46"/>
      <c r="E11" s="47"/>
      <c r="F11" s="19"/>
      <c r="G11" s="19"/>
      <c r="H11" s="48"/>
      <c r="I11" s="47"/>
      <c r="J11" s="47"/>
      <c r="K11" s="56"/>
      <c r="L11" s="56"/>
      <c r="M11" s="57"/>
      <c r="N11" s="57"/>
      <c r="O11" s="56"/>
      <c r="P11" s="56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21"/>
      <c r="AU11" s="8"/>
      <c r="AV11" s="2"/>
    </row>
    <row r="12" spans="1:48" s="3" customFormat="1" x14ac:dyDescent="0.25">
      <c r="AU12" s="8"/>
      <c r="AV12" s="2"/>
    </row>
    <row r="13" spans="1:48" s="3" customFormat="1" ht="15.75" thickBot="1" x14ac:dyDescent="0.3">
      <c r="AU13" s="8"/>
      <c r="AV13" s="2"/>
    </row>
    <row r="14" spans="1:48" s="3" customFormat="1" ht="27" thickBot="1" x14ac:dyDescent="0.45">
      <c r="A14" s="65" t="s">
        <v>46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7"/>
      <c r="AU14" s="8"/>
      <c r="AV14" s="2"/>
    </row>
    <row r="15" spans="1:48" s="3" customFormat="1" ht="15.75" thickBot="1" x14ac:dyDescent="0.3">
      <c r="A15" s="4" t="s">
        <v>0</v>
      </c>
      <c r="B15" s="4"/>
      <c r="C15" s="5" t="s">
        <v>1</v>
      </c>
      <c r="D15" s="62" t="s">
        <v>41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4"/>
      <c r="AU15" s="8"/>
      <c r="AV15" s="2"/>
    </row>
    <row r="16" spans="1:48" s="3" customFormat="1" ht="15.75" thickBot="1" x14ac:dyDescent="0.3">
      <c r="A16" s="6"/>
      <c r="B16" s="6"/>
      <c r="C16" s="7"/>
      <c r="D16" s="18"/>
      <c r="E16" s="19"/>
      <c r="F16" s="19"/>
      <c r="G16" s="19" t="s">
        <v>2</v>
      </c>
      <c r="H16" s="20"/>
      <c r="I16" s="20"/>
      <c r="J16" s="20"/>
      <c r="K16" s="19"/>
      <c r="L16" s="20"/>
      <c r="M16" s="19"/>
      <c r="N16" s="19" t="s">
        <v>2</v>
      </c>
      <c r="O16" s="20"/>
      <c r="P16" s="20"/>
      <c r="Q16" s="20"/>
      <c r="R16" s="19"/>
      <c r="S16" s="20"/>
      <c r="T16" s="19"/>
      <c r="U16" s="20" t="s">
        <v>2</v>
      </c>
      <c r="V16" s="20"/>
      <c r="W16" s="20"/>
      <c r="X16" s="20"/>
      <c r="Y16" s="19"/>
      <c r="Z16" s="20"/>
      <c r="AA16" s="19"/>
      <c r="AB16" s="20" t="s">
        <v>2</v>
      </c>
      <c r="AC16" s="20"/>
      <c r="AD16" s="19"/>
      <c r="AE16" s="20"/>
      <c r="AF16" s="19"/>
      <c r="AG16" s="19"/>
      <c r="AH16" s="21"/>
      <c r="AU16" s="8"/>
      <c r="AV16" s="2"/>
    </row>
    <row r="17" spans="1:72" s="3" customFormat="1" ht="15.75" thickBot="1" x14ac:dyDescent="0.3">
      <c r="A17" s="6"/>
      <c r="B17" s="9" t="s">
        <v>3</v>
      </c>
      <c r="C17" s="16" t="s">
        <v>4</v>
      </c>
      <c r="D17" s="24">
        <v>1</v>
      </c>
      <c r="E17" s="25">
        <v>2</v>
      </c>
      <c r="F17" s="25">
        <v>3</v>
      </c>
      <c r="G17" s="25">
        <v>4</v>
      </c>
      <c r="H17" s="25">
        <v>5</v>
      </c>
      <c r="I17" s="25">
        <v>6</v>
      </c>
      <c r="J17" s="25">
        <v>7</v>
      </c>
      <c r="K17" s="25">
        <v>8</v>
      </c>
      <c r="L17" s="25">
        <v>9</v>
      </c>
      <c r="M17" s="25">
        <v>10</v>
      </c>
      <c r="N17" s="25">
        <v>11</v>
      </c>
      <c r="O17" s="25">
        <v>12</v>
      </c>
      <c r="P17" s="25">
        <v>13</v>
      </c>
      <c r="Q17" s="25">
        <v>14</v>
      </c>
      <c r="R17" s="25">
        <v>15</v>
      </c>
      <c r="S17" s="25">
        <v>16</v>
      </c>
      <c r="T17" s="25">
        <v>17</v>
      </c>
      <c r="U17" s="25">
        <v>18</v>
      </c>
      <c r="V17" s="25">
        <v>19</v>
      </c>
      <c r="W17" s="25">
        <v>20</v>
      </c>
      <c r="X17" s="25">
        <v>21</v>
      </c>
      <c r="Y17" s="25">
        <v>22</v>
      </c>
      <c r="Z17" s="25">
        <v>23</v>
      </c>
      <c r="AA17" s="25">
        <v>24</v>
      </c>
      <c r="AB17" s="25">
        <v>25</v>
      </c>
      <c r="AC17" s="25">
        <v>26</v>
      </c>
      <c r="AD17" s="25">
        <v>27</v>
      </c>
      <c r="AE17" s="25">
        <v>28</v>
      </c>
      <c r="AF17" s="25">
        <v>29</v>
      </c>
      <c r="AG17" s="25">
        <v>30</v>
      </c>
      <c r="AH17" s="26">
        <v>31</v>
      </c>
      <c r="AU17" s="2"/>
      <c r="AV17" s="2"/>
    </row>
    <row r="18" spans="1:72" s="3" customFormat="1" ht="21.75" thickBot="1" x14ac:dyDescent="0.4">
      <c r="A18" s="22">
        <v>3</v>
      </c>
      <c r="B18" s="15">
        <v>2</v>
      </c>
      <c r="C18" s="17" t="s">
        <v>48</v>
      </c>
      <c r="D18" s="11"/>
      <c r="E18" s="12"/>
      <c r="F18" s="14"/>
      <c r="G18" s="14"/>
      <c r="H18" s="27"/>
      <c r="I18" s="12"/>
      <c r="J18" s="12"/>
      <c r="K18" s="12"/>
      <c r="L18" s="12"/>
      <c r="M18" s="28"/>
      <c r="N18" s="44"/>
      <c r="O18" s="41"/>
      <c r="P18" s="41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5"/>
      <c r="AU18" s="2"/>
      <c r="AV18" s="2"/>
    </row>
    <row r="19" spans="1:72" s="3" customFormat="1" ht="21.75" thickBot="1" x14ac:dyDescent="0.4">
      <c r="A19" s="23">
        <v>6</v>
      </c>
      <c r="B19" s="15">
        <v>2</v>
      </c>
      <c r="C19" s="17" t="s">
        <v>49</v>
      </c>
      <c r="D19" s="49"/>
      <c r="E19" s="50"/>
      <c r="F19" s="50"/>
      <c r="G19" s="50"/>
      <c r="H19" s="50"/>
      <c r="I19" s="50"/>
      <c r="J19" s="50"/>
      <c r="K19" s="50"/>
      <c r="L19" s="51"/>
      <c r="M19" s="51"/>
      <c r="N19" s="10"/>
      <c r="O19" s="29"/>
      <c r="P19" s="10"/>
      <c r="Q19" s="51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3"/>
      <c r="AU19" s="2"/>
      <c r="AV19" s="2"/>
    </row>
    <row r="20" spans="1:72" s="3" customFormat="1" ht="21.75" thickBot="1" x14ac:dyDescent="0.4">
      <c r="A20" s="22">
        <v>7</v>
      </c>
      <c r="B20" s="15">
        <v>2</v>
      </c>
      <c r="C20" s="17" t="s">
        <v>50</v>
      </c>
      <c r="D20" s="54"/>
      <c r="E20" s="51"/>
      <c r="F20" s="50"/>
      <c r="G20" s="50"/>
      <c r="H20" s="52"/>
      <c r="I20" s="51"/>
      <c r="J20" s="51"/>
      <c r="K20" s="51"/>
      <c r="L20" s="51"/>
      <c r="M20" s="55"/>
      <c r="N20" s="55"/>
      <c r="O20" s="51"/>
      <c r="P20" s="51"/>
      <c r="Q20" s="13"/>
      <c r="R20" s="13"/>
      <c r="S20" s="13"/>
      <c r="T20" s="13"/>
      <c r="U20" s="13"/>
      <c r="V20" s="13"/>
      <c r="W20" s="13"/>
      <c r="X20" s="13"/>
      <c r="Y20" s="13"/>
      <c r="Z20" s="50"/>
      <c r="AA20" s="50"/>
      <c r="AB20" s="50"/>
      <c r="AC20" s="50"/>
      <c r="AD20" s="50"/>
      <c r="AE20" s="50"/>
      <c r="AF20" s="50"/>
      <c r="AG20" s="50"/>
      <c r="AH20" s="53"/>
      <c r="AU20" s="2"/>
      <c r="AV20" s="2"/>
    </row>
    <row r="21" spans="1:72" s="3" customFormat="1" ht="21.75" thickBot="1" x14ac:dyDescent="0.4">
      <c r="A21" s="23">
        <v>5</v>
      </c>
      <c r="B21" s="15">
        <v>1</v>
      </c>
      <c r="C21" s="17" t="s">
        <v>51</v>
      </c>
      <c r="D21" s="34"/>
      <c r="E21" s="13"/>
      <c r="F21" s="13"/>
      <c r="G21" s="13"/>
      <c r="H21" s="13"/>
      <c r="I21" s="13"/>
      <c r="J21" s="13"/>
      <c r="K21" s="13"/>
      <c r="L21" s="10"/>
      <c r="M21" s="10"/>
      <c r="N21" s="10"/>
      <c r="O21" s="29"/>
      <c r="P21" s="10"/>
      <c r="Q21" s="10"/>
      <c r="R21" s="13"/>
      <c r="S21" s="13"/>
      <c r="T21" s="13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3"/>
      <c r="AU21" s="2"/>
      <c r="AV21" s="2"/>
    </row>
    <row r="22" spans="1:72" s="3" customFormat="1" ht="21.75" thickBot="1" x14ac:dyDescent="0.4">
      <c r="A22" s="22">
        <v>8</v>
      </c>
      <c r="B22" s="37">
        <v>1</v>
      </c>
      <c r="C22" s="38" t="s">
        <v>52</v>
      </c>
      <c r="D22" s="54"/>
      <c r="E22" s="51"/>
      <c r="F22" s="50"/>
      <c r="G22" s="13"/>
      <c r="H22" s="29"/>
      <c r="I22" s="10"/>
      <c r="J22" s="10"/>
      <c r="K22" s="10"/>
      <c r="L22" s="51"/>
      <c r="M22" s="55"/>
      <c r="N22" s="55"/>
      <c r="O22" s="51"/>
      <c r="P22" s="51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3"/>
      <c r="AU22" s="2"/>
      <c r="AV22" s="2"/>
    </row>
    <row r="23" spans="1:72" s="3" customFormat="1" ht="21" x14ac:dyDescent="0.35">
      <c r="A23" s="23">
        <v>9</v>
      </c>
      <c r="B23" s="15">
        <v>1</v>
      </c>
      <c r="C23" s="17" t="s">
        <v>53</v>
      </c>
      <c r="D23" s="54"/>
      <c r="E23" s="51"/>
      <c r="F23" s="50"/>
      <c r="G23" s="50"/>
      <c r="H23" s="52"/>
      <c r="I23" s="51"/>
      <c r="J23" s="51"/>
      <c r="K23" s="51"/>
      <c r="L23" s="51"/>
      <c r="M23" s="55"/>
      <c r="N23" s="39"/>
      <c r="O23" s="10"/>
      <c r="P23" s="51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3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3" customFormat="1" x14ac:dyDescent="0.25"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3" customFormat="1" ht="15.75" thickBot="1" x14ac:dyDescent="0.3"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3" customFormat="1" ht="27" thickBot="1" x14ac:dyDescent="0.45">
      <c r="A26" s="65" t="s">
        <v>54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7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3" customFormat="1" ht="15.75" thickBot="1" x14ac:dyDescent="0.3">
      <c r="A27" s="4" t="s">
        <v>0</v>
      </c>
      <c r="B27" s="4"/>
      <c r="C27" s="5" t="s">
        <v>1</v>
      </c>
      <c r="D27" s="62" t="s">
        <v>41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3" customFormat="1" ht="15.75" thickBot="1" x14ac:dyDescent="0.3">
      <c r="A28" s="6"/>
      <c r="B28" s="6"/>
      <c r="C28" s="7"/>
      <c r="D28" s="18" t="s">
        <v>2</v>
      </c>
      <c r="E28" s="19"/>
      <c r="F28" s="19"/>
      <c r="G28" s="19"/>
      <c r="H28" s="20"/>
      <c r="I28" s="20"/>
      <c r="J28" s="20"/>
      <c r="K28" s="19" t="s">
        <v>2</v>
      </c>
      <c r="L28" s="20"/>
      <c r="M28" s="19"/>
      <c r="N28" s="19"/>
      <c r="O28" s="20"/>
      <c r="P28" s="20"/>
      <c r="Q28" s="20"/>
      <c r="R28" s="19" t="s">
        <v>2</v>
      </c>
      <c r="S28" s="20"/>
      <c r="T28" s="19"/>
      <c r="U28" s="20"/>
      <c r="V28" s="20"/>
      <c r="W28" s="20"/>
      <c r="X28" s="20"/>
      <c r="Y28" s="19" t="s">
        <v>2</v>
      </c>
      <c r="Z28" s="20"/>
      <c r="AA28" s="19"/>
      <c r="AB28" s="20"/>
      <c r="AC28" s="20"/>
      <c r="AD28" s="19"/>
      <c r="AE28" s="20"/>
      <c r="AF28" s="19" t="s">
        <v>2</v>
      </c>
      <c r="AG28" s="19"/>
      <c r="AH28" s="21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3" customFormat="1" ht="15.75" thickBot="1" x14ac:dyDescent="0.3">
      <c r="A29" s="6"/>
      <c r="B29" s="9" t="s">
        <v>3</v>
      </c>
      <c r="C29" s="16" t="s">
        <v>4</v>
      </c>
      <c r="D29" s="24">
        <v>1</v>
      </c>
      <c r="E29" s="25">
        <v>2</v>
      </c>
      <c r="F29" s="25">
        <v>3</v>
      </c>
      <c r="G29" s="25">
        <v>4</v>
      </c>
      <c r="H29" s="25">
        <v>5</v>
      </c>
      <c r="I29" s="25">
        <v>6</v>
      </c>
      <c r="J29" s="25">
        <v>7</v>
      </c>
      <c r="K29" s="25">
        <v>8</v>
      </c>
      <c r="L29" s="25">
        <v>9</v>
      </c>
      <c r="M29" s="25">
        <v>10</v>
      </c>
      <c r="N29" s="25">
        <v>11</v>
      </c>
      <c r="O29" s="25">
        <v>12</v>
      </c>
      <c r="P29" s="25">
        <v>13</v>
      </c>
      <c r="Q29" s="25">
        <v>14</v>
      </c>
      <c r="R29" s="25">
        <v>15</v>
      </c>
      <c r="S29" s="25">
        <v>16</v>
      </c>
      <c r="T29" s="25">
        <v>17</v>
      </c>
      <c r="U29" s="25">
        <v>18</v>
      </c>
      <c r="V29" s="25">
        <v>19</v>
      </c>
      <c r="W29" s="25">
        <v>20</v>
      </c>
      <c r="X29" s="25">
        <v>21</v>
      </c>
      <c r="Y29" s="25">
        <v>22</v>
      </c>
      <c r="Z29" s="25">
        <v>23</v>
      </c>
      <c r="AA29" s="25">
        <v>24</v>
      </c>
      <c r="AB29" s="25">
        <v>25</v>
      </c>
      <c r="AC29" s="25">
        <v>26</v>
      </c>
      <c r="AD29" s="25">
        <v>27</v>
      </c>
      <c r="AE29" s="25">
        <v>28</v>
      </c>
      <c r="AF29" s="25">
        <v>29</v>
      </c>
      <c r="AG29" s="25">
        <v>30</v>
      </c>
      <c r="AH29" s="26">
        <v>31</v>
      </c>
      <c r="AR29"/>
      <c r="AS29"/>
      <c r="AT29"/>
      <c r="AU29"/>
      <c r="AV29" s="2"/>
    </row>
    <row r="30" spans="1:72" s="3" customFormat="1" ht="21" x14ac:dyDescent="0.35">
      <c r="A30" s="22">
        <v>10</v>
      </c>
      <c r="B30" s="15">
        <v>1</v>
      </c>
      <c r="C30" s="17" t="s">
        <v>55</v>
      </c>
      <c r="D30" s="11"/>
      <c r="E30" s="12"/>
      <c r="F30" s="14"/>
      <c r="G30" s="14"/>
      <c r="H30" s="27"/>
      <c r="I30" s="12"/>
      <c r="J30" s="12"/>
      <c r="K30" s="12"/>
      <c r="L30" s="12"/>
      <c r="M30" s="28"/>
      <c r="N30" s="28"/>
      <c r="O30" s="12"/>
      <c r="P30" s="12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59"/>
      <c r="AR30"/>
      <c r="AS30"/>
      <c r="AT30"/>
      <c r="AU30"/>
      <c r="AV30" s="2"/>
    </row>
    <row r="31" spans="1:72" s="3" customFormat="1" x14ac:dyDescent="0.25">
      <c r="AR31"/>
      <c r="AS31"/>
      <c r="AT31"/>
      <c r="AU31"/>
      <c r="AV31" s="2"/>
    </row>
    <row r="32" spans="1:72" s="3" customFormat="1" ht="15.75" thickBot="1" x14ac:dyDescent="0.3">
      <c r="AR32"/>
      <c r="AS32"/>
      <c r="AT32"/>
      <c r="AU32"/>
      <c r="AV32" s="2"/>
    </row>
    <row r="33" spans="1:72" ht="27" thickBot="1" x14ac:dyDescent="0.45">
      <c r="A33" s="65" t="s">
        <v>56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7"/>
      <c r="AI33" s="3"/>
      <c r="AJ33" s="3"/>
      <c r="AK33" s="3"/>
      <c r="AL33" s="3"/>
      <c r="AM33" s="3"/>
      <c r="AN33" s="3"/>
      <c r="AO33" s="3"/>
      <c r="AP33" s="3"/>
      <c r="AQ33" s="3"/>
      <c r="AR33"/>
      <c r="AS33"/>
      <c r="AT33"/>
      <c r="AU33"/>
    </row>
    <row r="34" spans="1:72" ht="15.75" thickBot="1" x14ac:dyDescent="0.3">
      <c r="A34" s="4" t="s">
        <v>0</v>
      </c>
      <c r="B34" s="4"/>
      <c r="C34" s="5" t="s">
        <v>1</v>
      </c>
      <c r="D34" s="62" t="s">
        <v>41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3"/>
      <c r="AJ34" s="3"/>
      <c r="AK34" s="3"/>
      <c r="AL34" s="3"/>
      <c r="AM34" s="3"/>
      <c r="AN34" s="3"/>
      <c r="AO34" s="3"/>
      <c r="AP34" s="3"/>
      <c r="AQ34" s="3"/>
      <c r="AR34"/>
      <c r="AS34"/>
      <c r="AT34"/>
      <c r="AU34"/>
    </row>
    <row r="35" spans="1:72" ht="15.75" thickBot="1" x14ac:dyDescent="0.3">
      <c r="A35" s="6"/>
      <c r="B35" s="6"/>
      <c r="C35" s="7"/>
      <c r="D35" s="18"/>
      <c r="E35" s="19"/>
      <c r="F35" s="19"/>
      <c r="G35" s="19"/>
      <c r="H35" s="20" t="s">
        <v>2</v>
      </c>
      <c r="I35" s="20"/>
      <c r="J35" s="20"/>
      <c r="K35" s="19"/>
      <c r="L35" s="20"/>
      <c r="M35" s="19"/>
      <c r="N35" s="19"/>
      <c r="O35" s="20" t="s">
        <v>2</v>
      </c>
      <c r="P35" s="20"/>
      <c r="Q35" s="20"/>
      <c r="R35" s="19"/>
      <c r="S35" s="20"/>
      <c r="T35" s="19"/>
      <c r="U35" s="20"/>
      <c r="V35" s="20" t="s">
        <v>2</v>
      </c>
      <c r="W35" s="20"/>
      <c r="X35" s="20"/>
      <c r="Y35" s="19"/>
      <c r="Z35" s="20"/>
      <c r="AA35" s="19"/>
      <c r="AB35" s="20"/>
      <c r="AC35" s="20" t="s">
        <v>2</v>
      </c>
      <c r="AD35" s="19"/>
      <c r="AE35" s="20"/>
      <c r="AF35" s="19"/>
      <c r="AG35" s="19"/>
      <c r="AH35" s="21"/>
      <c r="AI35" s="3"/>
      <c r="AJ35" s="3"/>
      <c r="AK35" s="3"/>
      <c r="AL35" s="3"/>
      <c r="AM35" s="3"/>
      <c r="AN35" s="3"/>
      <c r="AO35" s="3"/>
      <c r="AP35" s="3"/>
      <c r="AQ35" s="3"/>
      <c r="AR35"/>
      <c r="AS35"/>
      <c r="AT35"/>
      <c r="AU35"/>
    </row>
    <row r="36" spans="1:72" ht="15.75" thickBot="1" x14ac:dyDescent="0.3">
      <c r="A36" s="6"/>
      <c r="B36" s="9" t="s">
        <v>3</v>
      </c>
      <c r="C36" s="16" t="s">
        <v>4</v>
      </c>
      <c r="D36" s="24">
        <v>1</v>
      </c>
      <c r="E36" s="25">
        <v>2</v>
      </c>
      <c r="F36" s="25">
        <v>3</v>
      </c>
      <c r="G36" s="25">
        <v>4</v>
      </c>
      <c r="H36" s="25">
        <v>5</v>
      </c>
      <c r="I36" s="25">
        <v>6</v>
      </c>
      <c r="J36" s="25">
        <v>7</v>
      </c>
      <c r="K36" s="25">
        <v>8</v>
      </c>
      <c r="L36" s="25">
        <v>9</v>
      </c>
      <c r="M36" s="25">
        <v>10</v>
      </c>
      <c r="N36" s="25">
        <v>11</v>
      </c>
      <c r="O36" s="25">
        <v>12</v>
      </c>
      <c r="P36" s="25">
        <v>13</v>
      </c>
      <c r="Q36" s="25">
        <v>14</v>
      </c>
      <c r="R36" s="25">
        <v>15</v>
      </c>
      <c r="S36" s="25">
        <v>16</v>
      </c>
      <c r="T36" s="25">
        <v>17</v>
      </c>
      <c r="U36" s="25">
        <v>18</v>
      </c>
      <c r="V36" s="25">
        <v>19</v>
      </c>
      <c r="W36" s="25">
        <v>20</v>
      </c>
      <c r="X36" s="25">
        <v>21</v>
      </c>
      <c r="Y36" s="25">
        <v>22</v>
      </c>
      <c r="Z36" s="25">
        <v>23</v>
      </c>
      <c r="AA36" s="25">
        <v>24</v>
      </c>
      <c r="AB36" s="25">
        <v>25</v>
      </c>
      <c r="AC36" s="25">
        <v>26</v>
      </c>
      <c r="AD36" s="25">
        <v>27</v>
      </c>
      <c r="AE36" s="25">
        <v>28</v>
      </c>
      <c r="AF36" s="25">
        <v>29</v>
      </c>
      <c r="AG36" s="25"/>
      <c r="AH36" s="26"/>
      <c r="AI36" s="3"/>
      <c r="AJ36" s="3"/>
      <c r="AK36" s="3"/>
      <c r="AL36" s="3"/>
      <c r="AM36" s="3"/>
      <c r="AN36" s="3"/>
      <c r="AO36" s="3"/>
      <c r="AP36" s="3"/>
      <c r="AQ36" s="3"/>
      <c r="AR36"/>
      <c r="AS36"/>
      <c r="AT36"/>
      <c r="AU36"/>
    </row>
    <row r="37" spans="1:72" ht="21" x14ac:dyDescent="0.35">
      <c r="A37" s="22">
        <v>10</v>
      </c>
      <c r="B37" s="15">
        <v>1</v>
      </c>
      <c r="C37" s="17" t="s">
        <v>55</v>
      </c>
      <c r="D37" s="11"/>
      <c r="E37" s="12"/>
      <c r="F37" s="14"/>
      <c r="G37" s="14"/>
      <c r="H37" s="27"/>
      <c r="I37" s="12"/>
      <c r="J37" s="12"/>
      <c r="K37" s="12"/>
      <c r="L37" s="12"/>
      <c r="M37" s="28"/>
      <c r="N37" s="28"/>
      <c r="O37" s="12"/>
      <c r="P37" s="12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59"/>
      <c r="AI37" s="3"/>
      <c r="AJ37" s="3"/>
      <c r="AK37" s="3"/>
      <c r="AL37" s="3"/>
      <c r="AM37" s="3"/>
      <c r="AN37" s="3"/>
      <c r="AO37" s="3"/>
      <c r="AP37" s="3"/>
      <c r="AQ37" s="3"/>
      <c r="AR37"/>
      <c r="AS37"/>
      <c r="AT37"/>
      <c r="AU37"/>
    </row>
    <row r="38" spans="1:7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/>
      <c r="AS38"/>
      <c r="AT38"/>
      <c r="AU38"/>
    </row>
    <row r="39" spans="1:72" ht="15.75" thickBo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/>
      <c r="AS39"/>
      <c r="AT39"/>
      <c r="AU39"/>
    </row>
    <row r="40" spans="1:72" ht="27" thickBot="1" x14ac:dyDescent="0.45">
      <c r="A40" s="65" t="s">
        <v>57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  <c r="AI40" s="3"/>
      <c r="AJ40" s="3"/>
      <c r="AK40" s="3"/>
      <c r="AL40" s="3"/>
      <c r="AM40" s="3"/>
      <c r="AN40" s="3"/>
      <c r="AO40" s="3"/>
      <c r="AP40" s="3"/>
      <c r="AQ40" s="3"/>
      <c r="AR40"/>
      <c r="AS40"/>
      <c r="AT40"/>
      <c r="AU40"/>
    </row>
    <row r="41" spans="1:72" s="3" customFormat="1" ht="15.75" thickBot="1" x14ac:dyDescent="0.3">
      <c r="A41" s="4" t="s">
        <v>0</v>
      </c>
      <c r="B41" s="4"/>
      <c r="C41" s="5" t="s">
        <v>1</v>
      </c>
      <c r="D41" s="62" t="s">
        <v>41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4"/>
      <c r="AR41"/>
      <c r="AS41"/>
      <c r="AT41"/>
      <c r="AU41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72" s="3" customFormat="1" ht="15.75" thickBot="1" x14ac:dyDescent="0.3">
      <c r="A42" s="6"/>
      <c r="B42" s="6"/>
      <c r="C42" s="7"/>
      <c r="D42" s="18"/>
      <c r="E42" s="19"/>
      <c r="F42" s="19"/>
      <c r="G42" s="19" t="s">
        <v>2</v>
      </c>
      <c r="H42" s="20"/>
      <c r="I42" s="20"/>
      <c r="J42" s="20"/>
      <c r="K42" s="19"/>
      <c r="L42" s="20"/>
      <c r="M42" s="19"/>
      <c r="N42" s="19" t="s">
        <v>2</v>
      </c>
      <c r="O42" s="20"/>
      <c r="P42" s="20"/>
      <c r="Q42" s="20"/>
      <c r="R42" s="19"/>
      <c r="S42" s="20"/>
      <c r="T42" s="19"/>
      <c r="U42" s="20" t="s">
        <v>2</v>
      </c>
      <c r="V42" s="20"/>
      <c r="W42" s="20"/>
      <c r="X42" s="20"/>
      <c r="Y42" s="19"/>
      <c r="Z42" s="20"/>
      <c r="AA42" s="19"/>
      <c r="AB42" s="20" t="s">
        <v>2</v>
      </c>
      <c r="AC42" s="20"/>
      <c r="AD42" s="19"/>
      <c r="AE42" s="20"/>
      <c r="AF42" s="19"/>
      <c r="AG42" s="19"/>
      <c r="AH42" s="21"/>
      <c r="AR42"/>
      <c r="AS42"/>
      <c r="AT42"/>
      <c r="AU4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1:72" s="3" customFormat="1" ht="15.75" thickBot="1" x14ac:dyDescent="0.3">
      <c r="A43" s="6"/>
      <c r="B43" s="9" t="s">
        <v>3</v>
      </c>
      <c r="C43" s="16" t="s">
        <v>4</v>
      </c>
      <c r="D43" s="24">
        <v>1</v>
      </c>
      <c r="E43" s="25">
        <v>2</v>
      </c>
      <c r="F43" s="25">
        <v>3</v>
      </c>
      <c r="G43" s="25">
        <v>4</v>
      </c>
      <c r="H43" s="25">
        <v>5</v>
      </c>
      <c r="I43" s="25">
        <v>6</v>
      </c>
      <c r="J43" s="25">
        <v>7</v>
      </c>
      <c r="K43" s="25">
        <v>8</v>
      </c>
      <c r="L43" s="25">
        <v>9</v>
      </c>
      <c r="M43" s="25">
        <v>10</v>
      </c>
      <c r="N43" s="25">
        <v>11</v>
      </c>
      <c r="O43" s="25">
        <v>12</v>
      </c>
      <c r="P43" s="25">
        <v>13</v>
      </c>
      <c r="Q43" s="25">
        <v>14</v>
      </c>
      <c r="R43" s="25">
        <v>15</v>
      </c>
      <c r="S43" s="25">
        <v>16</v>
      </c>
      <c r="T43" s="25">
        <v>17</v>
      </c>
      <c r="U43" s="25">
        <v>18</v>
      </c>
      <c r="V43" s="25">
        <v>19</v>
      </c>
      <c r="W43" s="25">
        <v>20</v>
      </c>
      <c r="X43" s="25">
        <v>21</v>
      </c>
      <c r="Y43" s="25">
        <v>22</v>
      </c>
      <c r="Z43" s="25">
        <v>23</v>
      </c>
      <c r="AA43" s="25">
        <v>24</v>
      </c>
      <c r="AB43" s="25">
        <v>25</v>
      </c>
      <c r="AC43" s="25">
        <v>26</v>
      </c>
      <c r="AD43" s="25">
        <v>27</v>
      </c>
      <c r="AE43" s="25">
        <v>28</v>
      </c>
      <c r="AF43" s="25">
        <v>29</v>
      </c>
      <c r="AG43" s="25">
        <v>30</v>
      </c>
      <c r="AH43" s="26">
        <v>31</v>
      </c>
      <c r="AR43"/>
      <c r="AS43"/>
      <c r="AT43"/>
      <c r="AU43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1:72" s="3" customFormat="1" ht="21" x14ac:dyDescent="0.35">
      <c r="A44" s="22">
        <v>10</v>
      </c>
      <c r="B44" s="15">
        <v>1</v>
      </c>
      <c r="C44" s="17" t="s">
        <v>55</v>
      </c>
      <c r="D44" s="11"/>
      <c r="E44" s="12"/>
      <c r="F44" s="14"/>
      <c r="G44" s="14"/>
      <c r="H44" s="27"/>
      <c r="I44" s="12"/>
      <c r="J44" s="12"/>
      <c r="K44" s="12"/>
      <c r="L44" s="12"/>
      <c r="M44" s="28"/>
      <c r="N44" s="28"/>
      <c r="O44" s="12"/>
      <c r="P44" s="12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59"/>
      <c r="AR44"/>
      <c r="AS44"/>
      <c r="AT44"/>
      <c r="AU44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1:7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/>
      <c r="AS45"/>
      <c r="AT45"/>
      <c r="AU45"/>
    </row>
    <row r="46" spans="1:72" ht="15.75" thickBo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/>
      <c r="AS46"/>
      <c r="AT46"/>
      <c r="AU46"/>
    </row>
    <row r="47" spans="1:72" ht="27" thickBot="1" x14ac:dyDescent="0.45">
      <c r="A47" s="65" t="s">
        <v>58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7"/>
      <c r="AI47" s="3"/>
      <c r="AJ47" s="3"/>
      <c r="AK47" s="3"/>
      <c r="AL47" s="3"/>
      <c r="AM47" s="3"/>
      <c r="AN47" s="3"/>
      <c r="AO47" s="3"/>
      <c r="AP47" s="3"/>
      <c r="AQ47" s="3"/>
      <c r="AR47"/>
      <c r="AS47"/>
      <c r="AT47"/>
      <c r="AU47"/>
    </row>
    <row r="48" spans="1:72" ht="15.75" thickBot="1" x14ac:dyDescent="0.3">
      <c r="A48" s="4" t="s">
        <v>0</v>
      </c>
      <c r="B48" s="4"/>
      <c r="C48" s="5" t="s">
        <v>1</v>
      </c>
      <c r="D48" s="62" t="s">
        <v>41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4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5.75" thickBot="1" x14ac:dyDescent="0.3">
      <c r="A49" s="6"/>
      <c r="B49" s="6"/>
      <c r="C49" s="7"/>
      <c r="D49" s="18" t="s">
        <v>2</v>
      </c>
      <c r="E49" s="19"/>
      <c r="F49" s="19"/>
      <c r="G49" s="19"/>
      <c r="H49" s="20"/>
      <c r="I49" s="20"/>
      <c r="J49" s="20"/>
      <c r="K49" s="19" t="s">
        <v>2</v>
      </c>
      <c r="L49" s="20"/>
      <c r="M49" s="19"/>
      <c r="N49" s="19"/>
      <c r="O49" s="20"/>
      <c r="P49" s="20"/>
      <c r="Q49" s="20"/>
      <c r="R49" s="19" t="s">
        <v>2</v>
      </c>
      <c r="S49" s="20"/>
      <c r="T49" s="19"/>
      <c r="U49" s="20"/>
      <c r="V49" s="20"/>
      <c r="W49" s="20"/>
      <c r="X49" s="20"/>
      <c r="Y49" s="19" t="s">
        <v>2</v>
      </c>
      <c r="Z49" s="20"/>
      <c r="AA49" s="19"/>
      <c r="AB49" s="20"/>
      <c r="AC49" s="20"/>
      <c r="AD49" s="19"/>
      <c r="AE49" s="20"/>
      <c r="AF49" s="19" t="s">
        <v>2</v>
      </c>
      <c r="AG49" s="19"/>
      <c r="AH49" s="21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5.75" thickBot="1" x14ac:dyDescent="0.3">
      <c r="A50" s="6"/>
      <c r="B50" s="9" t="s">
        <v>3</v>
      </c>
      <c r="C50" s="16" t="s">
        <v>4</v>
      </c>
      <c r="D50" s="24">
        <v>1</v>
      </c>
      <c r="E50" s="25">
        <v>2</v>
      </c>
      <c r="F50" s="25">
        <v>3</v>
      </c>
      <c r="G50" s="25">
        <v>4</v>
      </c>
      <c r="H50" s="25">
        <v>5</v>
      </c>
      <c r="I50" s="25">
        <v>6</v>
      </c>
      <c r="J50" s="25">
        <v>7</v>
      </c>
      <c r="K50" s="25">
        <v>8</v>
      </c>
      <c r="L50" s="25">
        <v>9</v>
      </c>
      <c r="M50" s="25">
        <v>10</v>
      </c>
      <c r="N50" s="25">
        <v>11</v>
      </c>
      <c r="O50" s="25">
        <v>12</v>
      </c>
      <c r="P50" s="25">
        <v>13</v>
      </c>
      <c r="Q50" s="25">
        <v>14</v>
      </c>
      <c r="R50" s="25">
        <v>15</v>
      </c>
      <c r="S50" s="25">
        <v>16</v>
      </c>
      <c r="T50" s="25">
        <v>17</v>
      </c>
      <c r="U50" s="25">
        <v>18</v>
      </c>
      <c r="V50" s="25">
        <v>19</v>
      </c>
      <c r="W50" s="25">
        <v>20</v>
      </c>
      <c r="X50" s="25">
        <v>21</v>
      </c>
      <c r="Y50" s="25">
        <v>22</v>
      </c>
      <c r="Z50" s="25">
        <v>23</v>
      </c>
      <c r="AA50" s="25">
        <v>24</v>
      </c>
      <c r="AB50" s="25">
        <v>25</v>
      </c>
      <c r="AC50" s="25">
        <v>26</v>
      </c>
      <c r="AD50" s="25">
        <v>27</v>
      </c>
      <c r="AE50" s="25">
        <v>28</v>
      </c>
      <c r="AF50" s="25">
        <v>29</v>
      </c>
      <c r="AG50" s="25">
        <v>30</v>
      </c>
      <c r="AH50" s="26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21.75" thickBot="1" x14ac:dyDescent="0.4">
      <c r="A51" s="22">
        <v>10</v>
      </c>
      <c r="B51" s="15">
        <v>1</v>
      </c>
      <c r="C51" s="17" t="s">
        <v>55</v>
      </c>
      <c r="D51" s="11"/>
      <c r="E51" s="12"/>
      <c r="F51" s="14"/>
      <c r="G51" s="14"/>
      <c r="H51" s="27"/>
      <c r="I51" s="12"/>
      <c r="J51" s="12"/>
      <c r="K51" s="12"/>
      <c r="L51" s="12"/>
      <c r="M51" s="28"/>
      <c r="N51" s="28"/>
      <c r="O51" s="12"/>
      <c r="P51" s="12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45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21.75" thickBot="1" x14ac:dyDescent="0.4">
      <c r="A52" s="22">
        <v>11</v>
      </c>
      <c r="B52" s="15">
        <v>2</v>
      </c>
      <c r="C52" s="17" t="s">
        <v>59</v>
      </c>
      <c r="D52" s="11"/>
      <c r="E52" s="12"/>
      <c r="F52" s="14"/>
      <c r="G52" s="14"/>
      <c r="H52" s="27"/>
      <c r="I52" s="41"/>
      <c r="J52" s="41"/>
      <c r="K52" s="12"/>
      <c r="L52" s="12"/>
      <c r="M52" s="28"/>
      <c r="N52" s="28"/>
      <c r="O52" s="12"/>
      <c r="P52" s="41"/>
      <c r="Q52" s="42"/>
      <c r="R52" s="14"/>
      <c r="S52" s="14"/>
      <c r="T52" s="14"/>
      <c r="U52" s="14"/>
      <c r="V52" s="14"/>
      <c r="W52" s="42"/>
      <c r="X52" s="42"/>
      <c r="Y52" s="14"/>
      <c r="Z52" s="14"/>
      <c r="AA52" s="42"/>
      <c r="AB52" s="42"/>
      <c r="AC52" s="42"/>
      <c r="AD52" s="42"/>
      <c r="AE52" s="42"/>
      <c r="AF52" s="42"/>
      <c r="AG52" s="42"/>
      <c r="AH52" s="45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21.75" thickBot="1" x14ac:dyDescent="0.4">
      <c r="A53" s="23">
        <v>12</v>
      </c>
      <c r="B53" s="15">
        <v>2</v>
      </c>
      <c r="C53" s="17" t="s">
        <v>60</v>
      </c>
      <c r="D53" s="49"/>
      <c r="E53" s="50"/>
      <c r="F53" s="50"/>
      <c r="G53" s="50"/>
      <c r="H53" s="50"/>
      <c r="I53" s="50"/>
      <c r="J53" s="50"/>
      <c r="K53" s="50"/>
      <c r="L53" s="51"/>
      <c r="M53" s="51"/>
      <c r="N53" s="51"/>
      <c r="O53" s="52"/>
      <c r="P53" s="51"/>
      <c r="Q53" s="51"/>
      <c r="R53" s="50"/>
      <c r="S53" s="50"/>
      <c r="T53" s="50"/>
      <c r="U53" s="50"/>
      <c r="V53" s="50"/>
      <c r="W53" s="50"/>
      <c r="X53" s="50"/>
      <c r="Y53" s="50"/>
      <c r="Z53" s="50"/>
      <c r="AA53" s="13"/>
      <c r="AB53" s="13"/>
      <c r="AC53" s="13"/>
      <c r="AD53" s="50"/>
      <c r="AE53" s="50"/>
      <c r="AF53" s="50"/>
      <c r="AG53" s="50"/>
      <c r="AH53" s="5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21" x14ac:dyDescent="0.35">
      <c r="A54" s="23">
        <v>13</v>
      </c>
      <c r="B54" s="15">
        <v>2</v>
      </c>
      <c r="C54" s="17" t="s">
        <v>61</v>
      </c>
      <c r="D54" s="49"/>
      <c r="E54" s="50"/>
      <c r="F54" s="50"/>
      <c r="G54" s="50"/>
      <c r="H54" s="50"/>
      <c r="I54" s="50"/>
      <c r="J54" s="50"/>
      <c r="K54" s="50"/>
      <c r="L54" s="51"/>
      <c r="M54" s="51"/>
      <c r="N54" s="51"/>
      <c r="O54" s="52"/>
      <c r="P54" s="51"/>
      <c r="Q54" s="51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13"/>
      <c r="AG54" s="13"/>
      <c r="AH54" s="53"/>
      <c r="AI54" s="3"/>
      <c r="AJ54" s="3"/>
      <c r="AK54" s="3"/>
      <c r="AL54" s="3"/>
      <c r="AM54" s="3"/>
      <c r="AN54" s="3"/>
      <c r="AO54" s="3"/>
      <c r="AP54" s="3"/>
      <c r="AQ54" s="3"/>
    </row>
    <row r="55" spans="1:4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5.75" thickBo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27" thickBot="1" x14ac:dyDescent="0.45">
      <c r="A57" s="65" t="s">
        <v>62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7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5.75" thickBot="1" x14ac:dyDescent="0.3">
      <c r="A58" s="4" t="s">
        <v>0</v>
      </c>
      <c r="B58" s="4"/>
      <c r="C58" s="5" t="s">
        <v>1</v>
      </c>
      <c r="D58" s="62" t="s">
        <v>41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4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5.75" thickBot="1" x14ac:dyDescent="0.3">
      <c r="A59" s="6"/>
      <c r="B59" s="6"/>
      <c r="C59" s="7"/>
      <c r="D59" s="18"/>
      <c r="E59" s="19"/>
      <c r="F59" s="19"/>
      <c r="G59" s="19"/>
      <c r="H59" s="20"/>
      <c r="I59" s="20" t="s">
        <v>2</v>
      </c>
      <c r="J59" s="20"/>
      <c r="K59" s="19"/>
      <c r="L59" s="20"/>
      <c r="M59" s="19"/>
      <c r="N59" s="19"/>
      <c r="O59" s="20"/>
      <c r="P59" s="20" t="s">
        <v>2</v>
      </c>
      <c r="Q59" s="20"/>
      <c r="R59" s="19"/>
      <c r="S59" s="20"/>
      <c r="T59" s="19"/>
      <c r="U59" s="20"/>
      <c r="V59" s="20"/>
      <c r="W59" s="20" t="s">
        <v>2</v>
      </c>
      <c r="X59" s="20"/>
      <c r="Y59" s="19"/>
      <c r="Z59" s="20"/>
      <c r="AA59" s="19"/>
      <c r="AB59" s="20"/>
      <c r="AC59" s="20"/>
      <c r="AD59" s="19" t="s">
        <v>2</v>
      </c>
      <c r="AE59" s="20"/>
      <c r="AF59" s="19"/>
      <c r="AG59" s="19"/>
      <c r="AH59" s="21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5.75" thickBot="1" x14ac:dyDescent="0.3">
      <c r="A60" s="6"/>
      <c r="B60" s="9" t="s">
        <v>3</v>
      </c>
      <c r="C60" s="16" t="s">
        <v>4</v>
      </c>
      <c r="D60" s="24">
        <v>1</v>
      </c>
      <c r="E60" s="25">
        <v>2</v>
      </c>
      <c r="F60" s="25">
        <v>3</v>
      </c>
      <c r="G60" s="25">
        <v>4</v>
      </c>
      <c r="H60" s="25">
        <v>5</v>
      </c>
      <c r="I60" s="25">
        <v>6</v>
      </c>
      <c r="J60" s="25">
        <v>7</v>
      </c>
      <c r="K60" s="25">
        <v>8</v>
      </c>
      <c r="L60" s="25">
        <v>9</v>
      </c>
      <c r="M60" s="25">
        <v>10</v>
      </c>
      <c r="N60" s="25">
        <v>11</v>
      </c>
      <c r="O60" s="25">
        <v>12</v>
      </c>
      <c r="P60" s="25">
        <v>13</v>
      </c>
      <c r="Q60" s="25">
        <v>14</v>
      </c>
      <c r="R60" s="25">
        <v>15</v>
      </c>
      <c r="S60" s="25">
        <v>16</v>
      </c>
      <c r="T60" s="25">
        <v>17</v>
      </c>
      <c r="U60" s="25">
        <v>18</v>
      </c>
      <c r="V60" s="25">
        <v>19</v>
      </c>
      <c r="W60" s="25">
        <v>20</v>
      </c>
      <c r="X60" s="25">
        <v>21</v>
      </c>
      <c r="Y60" s="25">
        <v>22</v>
      </c>
      <c r="Z60" s="25">
        <v>23</v>
      </c>
      <c r="AA60" s="25">
        <v>24</v>
      </c>
      <c r="AB60" s="25">
        <v>25</v>
      </c>
      <c r="AC60" s="25">
        <v>26</v>
      </c>
      <c r="AD60" s="25">
        <v>27</v>
      </c>
      <c r="AE60" s="25">
        <v>28</v>
      </c>
      <c r="AF60" s="25">
        <v>29</v>
      </c>
      <c r="AG60" s="25">
        <v>30</v>
      </c>
      <c r="AH60" s="26">
        <v>31</v>
      </c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21.75" thickBot="1" x14ac:dyDescent="0.4">
      <c r="A61" s="22">
        <v>10</v>
      </c>
      <c r="B61" s="15">
        <v>1</v>
      </c>
      <c r="C61" s="17" t="s">
        <v>55</v>
      </c>
      <c r="D61" s="11"/>
      <c r="E61" s="12"/>
      <c r="F61" s="14"/>
      <c r="G61" s="14"/>
      <c r="H61" s="27"/>
      <c r="I61" s="12"/>
      <c r="J61" s="12"/>
      <c r="K61" s="12"/>
      <c r="L61" s="12"/>
      <c r="M61" s="28"/>
      <c r="N61" s="28"/>
      <c r="O61" s="12"/>
      <c r="P61" s="12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59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21.75" thickBot="1" x14ac:dyDescent="0.4">
      <c r="A62" s="22">
        <v>13</v>
      </c>
      <c r="B62" s="15">
        <v>2</v>
      </c>
      <c r="C62" s="17" t="s">
        <v>61</v>
      </c>
      <c r="D62" s="11"/>
      <c r="E62" s="12"/>
      <c r="F62" s="14"/>
      <c r="G62" s="42"/>
      <c r="H62" s="43"/>
      <c r="I62" s="12"/>
      <c r="J62" s="12"/>
      <c r="K62" s="12"/>
      <c r="L62" s="12"/>
      <c r="M62" s="28"/>
      <c r="N62" s="44"/>
      <c r="O62" s="41"/>
      <c r="P62" s="12"/>
      <c r="Q62" s="14"/>
      <c r="R62" s="14"/>
      <c r="S62" s="14"/>
      <c r="T62" s="14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5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21.75" thickBot="1" x14ac:dyDescent="0.4">
      <c r="A63" s="23">
        <v>14</v>
      </c>
      <c r="B63" s="15">
        <v>2</v>
      </c>
      <c r="C63" s="17" t="s">
        <v>63</v>
      </c>
      <c r="D63" s="49"/>
      <c r="E63" s="50"/>
      <c r="F63" s="50"/>
      <c r="G63" s="50"/>
      <c r="H63" s="50"/>
      <c r="I63" s="50"/>
      <c r="J63" s="50"/>
      <c r="K63" s="50"/>
      <c r="L63" s="51"/>
      <c r="M63" s="51"/>
      <c r="N63" s="51"/>
      <c r="O63" s="52"/>
      <c r="P63" s="51"/>
      <c r="Q63" s="51"/>
      <c r="R63" s="50"/>
      <c r="S63" s="50"/>
      <c r="T63" s="50"/>
      <c r="U63" s="50"/>
      <c r="V63" s="50"/>
      <c r="W63" s="13"/>
      <c r="X63" s="13"/>
      <c r="Y63" s="13"/>
      <c r="Z63" s="13"/>
      <c r="AA63" s="13"/>
      <c r="AB63" s="50"/>
      <c r="AC63" s="50"/>
      <c r="AD63" s="50"/>
      <c r="AE63" s="50"/>
      <c r="AF63" s="50"/>
      <c r="AG63" s="50"/>
      <c r="AH63" s="5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21" x14ac:dyDescent="0.35">
      <c r="A64" s="23">
        <v>15</v>
      </c>
      <c r="B64" s="15">
        <v>2</v>
      </c>
      <c r="C64" s="17" t="s">
        <v>64</v>
      </c>
      <c r="D64" s="49"/>
      <c r="E64" s="50"/>
      <c r="F64" s="50"/>
      <c r="G64" s="50"/>
      <c r="H64" s="50"/>
      <c r="I64" s="50"/>
      <c r="J64" s="50"/>
      <c r="K64" s="50"/>
      <c r="L64" s="51"/>
      <c r="M64" s="51"/>
      <c r="N64" s="51"/>
      <c r="O64" s="52"/>
      <c r="P64" s="51"/>
      <c r="Q64" s="51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13"/>
      <c r="AE64" s="13"/>
      <c r="AF64" s="13"/>
      <c r="AG64" s="13"/>
      <c r="AH64" s="60"/>
      <c r="AI64" s="3"/>
      <c r="AJ64" s="3"/>
      <c r="AK64" s="3"/>
      <c r="AL64" s="3"/>
      <c r="AM64" s="3"/>
      <c r="AN64" s="3"/>
      <c r="AO64" s="3"/>
      <c r="AP64" s="3"/>
      <c r="AQ64" s="3"/>
    </row>
    <row r="65" spans="1:4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15.75" thickBo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27" thickBot="1" x14ac:dyDescent="0.45">
      <c r="A67" s="65" t="s">
        <v>65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7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5.75" thickBot="1" x14ac:dyDescent="0.3">
      <c r="A68" s="4" t="s">
        <v>0</v>
      </c>
      <c r="B68" s="4"/>
      <c r="C68" s="5" t="s">
        <v>1</v>
      </c>
      <c r="D68" s="62" t="s">
        <v>41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4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15.75" thickBot="1" x14ac:dyDescent="0.3">
      <c r="A69" s="6"/>
      <c r="B69" s="6"/>
      <c r="C69" s="7"/>
      <c r="D69" s="18"/>
      <c r="E69" s="19"/>
      <c r="F69" s="19" t="s">
        <v>2</v>
      </c>
      <c r="G69" s="19"/>
      <c r="H69" s="20"/>
      <c r="I69" s="20"/>
      <c r="J69" s="20"/>
      <c r="K69" s="19"/>
      <c r="L69" s="20"/>
      <c r="M69" s="19" t="s">
        <v>2</v>
      </c>
      <c r="N69" s="19"/>
      <c r="O69" s="20"/>
      <c r="P69" s="20"/>
      <c r="Q69" s="20"/>
      <c r="R69" s="19"/>
      <c r="S69" s="20"/>
      <c r="T69" s="19" t="s">
        <v>2</v>
      </c>
      <c r="U69" s="20"/>
      <c r="V69" s="20"/>
      <c r="W69" s="20"/>
      <c r="X69" s="20"/>
      <c r="Y69" s="19"/>
      <c r="Z69" s="20"/>
      <c r="AA69" s="19" t="s">
        <v>2</v>
      </c>
      <c r="AB69" s="20"/>
      <c r="AC69" s="20"/>
      <c r="AD69" s="19"/>
      <c r="AE69" s="20"/>
      <c r="AF69" s="19"/>
      <c r="AG69" s="19"/>
      <c r="AH69" s="21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5.75" thickBot="1" x14ac:dyDescent="0.3">
      <c r="A70" s="6"/>
      <c r="B70" s="9" t="s">
        <v>3</v>
      </c>
      <c r="C70" s="16" t="s">
        <v>4</v>
      </c>
      <c r="D70" s="24">
        <v>1</v>
      </c>
      <c r="E70" s="25">
        <v>2</v>
      </c>
      <c r="F70" s="25">
        <v>3</v>
      </c>
      <c r="G70" s="25">
        <v>4</v>
      </c>
      <c r="H70" s="25">
        <v>5</v>
      </c>
      <c r="I70" s="25">
        <v>6</v>
      </c>
      <c r="J70" s="25">
        <v>7</v>
      </c>
      <c r="K70" s="25">
        <v>8</v>
      </c>
      <c r="L70" s="25">
        <v>9</v>
      </c>
      <c r="M70" s="25">
        <v>10</v>
      </c>
      <c r="N70" s="25">
        <v>11</v>
      </c>
      <c r="O70" s="25">
        <v>12</v>
      </c>
      <c r="P70" s="25">
        <v>13</v>
      </c>
      <c r="Q70" s="25">
        <v>14</v>
      </c>
      <c r="R70" s="25">
        <v>15</v>
      </c>
      <c r="S70" s="25">
        <v>16</v>
      </c>
      <c r="T70" s="25">
        <v>17</v>
      </c>
      <c r="U70" s="25">
        <v>18</v>
      </c>
      <c r="V70" s="25">
        <v>19</v>
      </c>
      <c r="W70" s="25">
        <v>20</v>
      </c>
      <c r="X70" s="25">
        <v>21</v>
      </c>
      <c r="Y70" s="25">
        <v>22</v>
      </c>
      <c r="Z70" s="25">
        <v>23</v>
      </c>
      <c r="AA70" s="25">
        <v>24</v>
      </c>
      <c r="AB70" s="25">
        <v>25</v>
      </c>
      <c r="AC70" s="25">
        <v>26</v>
      </c>
      <c r="AD70" s="25">
        <v>27</v>
      </c>
      <c r="AE70" s="25">
        <v>28</v>
      </c>
      <c r="AF70" s="25">
        <v>29</v>
      </c>
      <c r="AG70" s="25">
        <v>30</v>
      </c>
      <c r="AH70" s="26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21.75" thickBot="1" x14ac:dyDescent="0.4">
      <c r="A71" s="22">
        <v>10</v>
      </c>
      <c r="B71" s="15">
        <v>1</v>
      </c>
      <c r="C71" s="17" t="s">
        <v>55</v>
      </c>
      <c r="D71" s="11"/>
      <c r="E71" s="12"/>
      <c r="F71" s="14"/>
      <c r="G71" s="14"/>
      <c r="H71" s="27"/>
      <c r="I71" s="12"/>
      <c r="J71" s="12"/>
      <c r="K71" s="12"/>
      <c r="L71" s="12"/>
      <c r="M71" s="28"/>
      <c r="N71" s="28"/>
      <c r="O71" s="12"/>
      <c r="P71" s="12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45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21.75" thickBot="1" x14ac:dyDescent="0.4">
      <c r="A72" s="22">
        <v>15</v>
      </c>
      <c r="B72" s="15">
        <v>2</v>
      </c>
      <c r="C72" s="17" t="s">
        <v>64</v>
      </c>
      <c r="D72" s="40"/>
      <c r="E72" s="41"/>
      <c r="F72" s="14"/>
      <c r="G72" s="14"/>
      <c r="H72" s="27"/>
      <c r="I72" s="12"/>
      <c r="J72" s="12"/>
      <c r="K72" s="41"/>
      <c r="L72" s="41"/>
      <c r="M72" s="28"/>
      <c r="N72" s="28"/>
      <c r="O72" s="12"/>
      <c r="P72" s="12"/>
      <c r="Q72" s="14"/>
      <c r="R72" s="42"/>
      <c r="S72" s="42"/>
      <c r="T72" s="14"/>
      <c r="U72" s="14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5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21" x14ac:dyDescent="0.35">
      <c r="A73" s="23">
        <v>16</v>
      </c>
      <c r="B73" s="15">
        <v>2</v>
      </c>
      <c r="C73" s="17" t="s">
        <v>66</v>
      </c>
      <c r="D73" s="49"/>
      <c r="E73" s="50"/>
      <c r="F73" s="50"/>
      <c r="G73" s="50"/>
      <c r="H73" s="50"/>
      <c r="I73" s="50"/>
      <c r="J73" s="50"/>
      <c r="K73" s="50"/>
      <c r="L73" s="51"/>
      <c r="M73" s="51"/>
      <c r="N73" s="51"/>
      <c r="O73" s="52"/>
      <c r="P73" s="51"/>
      <c r="Q73" s="51"/>
      <c r="R73" s="50"/>
      <c r="S73" s="50"/>
      <c r="T73" s="50"/>
      <c r="U73" s="50"/>
      <c r="V73" s="13"/>
      <c r="W73" s="13"/>
      <c r="X73" s="13"/>
      <c r="Y73" s="50"/>
      <c r="Z73" s="50"/>
      <c r="AA73" s="13"/>
      <c r="AB73" s="13"/>
      <c r="AC73" s="13"/>
      <c r="AD73" s="13"/>
      <c r="AE73" s="13"/>
      <c r="AF73" s="50"/>
      <c r="AG73" s="50"/>
      <c r="AH73" s="53"/>
      <c r="AI73" s="3"/>
      <c r="AJ73" s="3"/>
      <c r="AK73" s="3"/>
      <c r="AL73" s="3"/>
      <c r="AM73" s="3"/>
      <c r="AN73" s="3"/>
      <c r="AO73" s="3"/>
      <c r="AP73" s="3"/>
      <c r="AQ73" s="3"/>
    </row>
    <row r="74" spans="1:4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5.75" thickBo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27" thickBot="1" x14ac:dyDescent="0.45">
      <c r="A76" s="65" t="s">
        <v>67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7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15.75" thickBot="1" x14ac:dyDescent="0.3">
      <c r="A77" s="4" t="s">
        <v>0</v>
      </c>
      <c r="B77" s="4"/>
      <c r="C77" s="5" t="s">
        <v>1</v>
      </c>
      <c r="D77" s="62" t="s">
        <v>41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4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5.75" thickBot="1" x14ac:dyDescent="0.3">
      <c r="A78" s="6"/>
      <c r="B78" s="6"/>
      <c r="C78" s="7"/>
      <c r="D78" s="18" t="s">
        <v>2</v>
      </c>
      <c r="E78" s="19"/>
      <c r="F78" s="19"/>
      <c r="G78" s="19"/>
      <c r="H78" s="20"/>
      <c r="I78" s="20"/>
      <c r="J78" s="20"/>
      <c r="K78" s="19" t="s">
        <v>2</v>
      </c>
      <c r="L78" s="20"/>
      <c r="M78" s="19"/>
      <c r="N78" s="19"/>
      <c r="O78" s="20"/>
      <c r="P78" s="20"/>
      <c r="Q78" s="20"/>
      <c r="R78" s="19" t="s">
        <v>2</v>
      </c>
      <c r="S78" s="20"/>
      <c r="T78" s="19"/>
      <c r="U78" s="20"/>
      <c r="V78" s="20"/>
      <c r="W78" s="20"/>
      <c r="X78" s="20"/>
      <c r="Y78" s="19" t="s">
        <v>2</v>
      </c>
      <c r="Z78" s="20"/>
      <c r="AA78" s="19"/>
      <c r="AB78" s="20"/>
      <c r="AC78" s="20"/>
      <c r="AD78" s="19"/>
      <c r="AE78" s="20"/>
      <c r="AF78" s="19" t="s">
        <v>2</v>
      </c>
      <c r="AG78" s="19"/>
      <c r="AH78" s="21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15.75" thickBot="1" x14ac:dyDescent="0.3">
      <c r="A79" s="6"/>
      <c r="B79" s="9" t="s">
        <v>3</v>
      </c>
      <c r="C79" s="16" t="s">
        <v>4</v>
      </c>
      <c r="D79" s="24">
        <v>1</v>
      </c>
      <c r="E79" s="25">
        <v>2</v>
      </c>
      <c r="F79" s="25">
        <v>3</v>
      </c>
      <c r="G79" s="25">
        <v>4</v>
      </c>
      <c r="H79" s="25">
        <v>5</v>
      </c>
      <c r="I79" s="25">
        <v>6</v>
      </c>
      <c r="J79" s="25">
        <v>7</v>
      </c>
      <c r="K79" s="25">
        <v>8</v>
      </c>
      <c r="L79" s="25">
        <v>9</v>
      </c>
      <c r="M79" s="25">
        <v>10</v>
      </c>
      <c r="N79" s="25">
        <v>11</v>
      </c>
      <c r="O79" s="25">
        <v>12</v>
      </c>
      <c r="P79" s="25">
        <v>13</v>
      </c>
      <c r="Q79" s="25">
        <v>14</v>
      </c>
      <c r="R79" s="25">
        <v>15</v>
      </c>
      <c r="S79" s="25">
        <v>16</v>
      </c>
      <c r="T79" s="25">
        <v>17</v>
      </c>
      <c r="U79" s="25">
        <v>18</v>
      </c>
      <c r="V79" s="25">
        <v>19</v>
      </c>
      <c r="W79" s="25">
        <v>20</v>
      </c>
      <c r="X79" s="25">
        <v>21</v>
      </c>
      <c r="Y79" s="25">
        <v>22</v>
      </c>
      <c r="Z79" s="25">
        <v>23</v>
      </c>
      <c r="AA79" s="25">
        <v>24</v>
      </c>
      <c r="AB79" s="25">
        <v>25</v>
      </c>
      <c r="AC79" s="25">
        <v>26</v>
      </c>
      <c r="AD79" s="25">
        <v>27</v>
      </c>
      <c r="AE79" s="25">
        <v>28</v>
      </c>
      <c r="AF79" s="25">
        <v>29</v>
      </c>
      <c r="AG79" s="25">
        <v>30</v>
      </c>
      <c r="AH79" s="26">
        <v>31</v>
      </c>
    </row>
    <row r="80" spans="1:43" ht="21.75" thickBot="1" x14ac:dyDescent="0.4">
      <c r="A80" s="22">
        <v>10</v>
      </c>
      <c r="B80" s="15">
        <v>1</v>
      </c>
      <c r="C80" s="17" t="s">
        <v>55</v>
      </c>
      <c r="D80" s="11"/>
      <c r="E80" s="12"/>
      <c r="F80" s="14"/>
      <c r="G80" s="14"/>
      <c r="H80" s="27"/>
      <c r="I80" s="12"/>
      <c r="J80" s="12"/>
      <c r="K80" s="12"/>
      <c r="L80" s="12"/>
      <c r="M80" s="28"/>
      <c r="N80" s="28"/>
      <c r="O80" s="12"/>
      <c r="P80" s="12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59"/>
    </row>
    <row r="81" spans="1:34" ht="21" x14ac:dyDescent="0.35">
      <c r="A81" s="22">
        <v>17</v>
      </c>
      <c r="B81" s="15">
        <v>2</v>
      </c>
      <c r="C81" s="17" t="s">
        <v>68</v>
      </c>
      <c r="D81" s="11"/>
      <c r="E81" s="12"/>
      <c r="F81" s="14"/>
      <c r="G81" s="14"/>
      <c r="H81" s="27"/>
      <c r="I81" s="41"/>
      <c r="J81" s="41"/>
      <c r="K81" s="12"/>
      <c r="L81" s="12"/>
      <c r="M81" s="28"/>
      <c r="N81" s="28"/>
      <c r="O81" s="12"/>
      <c r="P81" s="41"/>
      <c r="Q81" s="42"/>
      <c r="R81" s="14"/>
      <c r="S81" s="14"/>
      <c r="T81" s="14"/>
      <c r="U81" s="14"/>
      <c r="V81" s="14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5"/>
    </row>
  </sheetData>
  <mergeCells count="18">
    <mergeCell ref="A47:AH47"/>
    <mergeCell ref="D48:AH48"/>
    <mergeCell ref="A3:AH3"/>
    <mergeCell ref="D4:AH4"/>
    <mergeCell ref="D41:AH41"/>
    <mergeCell ref="A14:AH14"/>
    <mergeCell ref="A26:AH26"/>
    <mergeCell ref="A40:AH40"/>
    <mergeCell ref="D27:AH27"/>
    <mergeCell ref="D15:AH15"/>
    <mergeCell ref="A33:AH33"/>
    <mergeCell ref="D34:AH34"/>
    <mergeCell ref="D77:AH77"/>
    <mergeCell ref="A57:AH57"/>
    <mergeCell ref="D58:AH58"/>
    <mergeCell ref="A67:AH67"/>
    <mergeCell ref="D68:AH68"/>
    <mergeCell ref="A76:AH76"/>
  </mergeCells>
  <pageMargins left="0.70000000000000007" right="0.70000000000000007" top="0.78740157500000008" bottom="0.78740157500000008" header="0.30000000000000004" footer="0.30000000000000004"/>
  <pageSetup paperSize="9" scale="25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40BA-D1AB-49BB-BE2D-53B40459425A}">
  <dimension ref="A2:P120"/>
  <sheetViews>
    <sheetView topLeftCell="A94" workbookViewId="0">
      <selection activeCell="A109" sqref="A109:D112"/>
    </sheetView>
  </sheetViews>
  <sheetFormatPr defaultRowHeight="15" x14ac:dyDescent="0.25"/>
  <sheetData>
    <row r="2" spans="1:4" x14ac:dyDescent="0.25">
      <c r="A2" t="s">
        <v>6</v>
      </c>
    </row>
    <row r="3" spans="1:4" x14ac:dyDescent="0.25">
      <c r="A3" t="s">
        <v>7</v>
      </c>
      <c r="B3" t="s">
        <v>8</v>
      </c>
    </row>
    <row r="5" spans="1:4" x14ac:dyDescent="0.25">
      <c r="A5" s="33" t="s">
        <v>9</v>
      </c>
    </row>
    <row r="6" spans="1:4" x14ac:dyDescent="0.25">
      <c r="A6">
        <v>1</v>
      </c>
      <c r="B6" t="s">
        <v>10</v>
      </c>
      <c r="C6">
        <v>18</v>
      </c>
    </row>
    <row r="7" spans="1:4" x14ac:dyDescent="0.25">
      <c r="A7">
        <v>2</v>
      </c>
      <c r="B7" s="32">
        <v>1</v>
      </c>
      <c r="C7">
        <v>14.5</v>
      </c>
    </row>
    <row r="8" spans="1:4" x14ac:dyDescent="0.25">
      <c r="A8">
        <v>3</v>
      </c>
      <c r="B8">
        <v>2</v>
      </c>
      <c r="C8">
        <v>5</v>
      </c>
    </row>
    <row r="9" spans="1:4" x14ac:dyDescent="0.25">
      <c r="A9">
        <v>4</v>
      </c>
      <c r="B9" s="32">
        <v>3</v>
      </c>
      <c r="C9">
        <v>5</v>
      </c>
    </row>
    <row r="10" spans="1:4" x14ac:dyDescent="0.25">
      <c r="A10">
        <v>5</v>
      </c>
      <c r="B10" s="32">
        <v>4</v>
      </c>
      <c r="C10">
        <v>8.5</v>
      </c>
    </row>
    <row r="11" spans="1:4" x14ac:dyDescent="0.25">
      <c r="A11">
        <v>6</v>
      </c>
      <c r="B11" s="32">
        <v>5</v>
      </c>
      <c r="C11">
        <v>15.55</v>
      </c>
    </row>
    <row r="12" spans="1:4" x14ac:dyDescent="0.25">
      <c r="A12">
        <v>7</v>
      </c>
      <c r="B12">
        <v>6</v>
      </c>
      <c r="C12">
        <v>27.45</v>
      </c>
    </row>
    <row r="13" spans="1:4" x14ac:dyDescent="0.25">
      <c r="C13">
        <f>SUM(C6:C12)</f>
        <v>94</v>
      </c>
      <c r="D13">
        <f>C13/12</f>
        <v>7.833333333333333</v>
      </c>
    </row>
    <row r="14" spans="1:4" x14ac:dyDescent="0.25">
      <c r="A14" s="33" t="s">
        <v>11</v>
      </c>
    </row>
    <row r="15" spans="1:4" x14ac:dyDescent="0.25">
      <c r="A15" s="31">
        <v>1</v>
      </c>
      <c r="B15" s="31" t="s">
        <v>18</v>
      </c>
      <c r="C15">
        <v>32</v>
      </c>
    </row>
    <row r="16" spans="1:4" x14ac:dyDescent="0.25">
      <c r="A16">
        <v>2</v>
      </c>
      <c r="B16" s="32">
        <v>1</v>
      </c>
      <c r="C16">
        <v>31</v>
      </c>
    </row>
    <row r="17" spans="1:16" x14ac:dyDescent="0.25">
      <c r="A17">
        <v>3</v>
      </c>
      <c r="B17">
        <v>2</v>
      </c>
      <c r="C17">
        <v>9.5</v>
      </c>
    </row>
    <row r="18" spans="1:16" x14ac:dyDescent="0.25">
      <c r="A18">
        <v>4</v>
      </c>
      <c r="B18">
        <v>3</v>
      </c>
      <c r="C18">
        <v>35.5</v>
      </c>
    </row>
    <row r="19" spans="1:16" x14ac:dyDescent="0.25">
      <c r="A19">
        <v>5</v>
      </c>
      <c r="B19">
        <v>4</v>
      </c>
      <c r="C19">
        <v>34.5</v>
      </c>
    </row>
    <row r="20" spans="1:16" x14ac:dyDescent="0.25">
      <c r="C20">
        <f>SUM(C15:C19)</f>
        <v>142.5</v>
      </c>
      <c r="D20">
        <f>C20/12</f>
        <v>11.875</v>
      </c>
    </row>
    <row r="21" spans="1:16" x14ac:dyDescent="0.25">
      <c r="A21" s="33" t="s">
        <v>19</v>
      </c>
    </row>
    <row r="22" spans="1:16" x14ac:dyDescent="0.25">
      <c r="A22" t="s">
        <v>20</v>
      </c>
      <c r="B22" s="32" t="s">
        <v>21</v>
      </c>
      <c r="C22">
        <v>5</v>
      </c>
    </row>
    <row r="23" spans="1:16" x14ac:dyDescent="0.25">
      <c r="A23" t="s">
        <v>21</v>
      </c>
      <c r="B23" s="32">
        <v>17</v>
      </c>
      <c r="C23">
        <v>9</v>
      </c>
    </row>
    <row r="24" spans="1:16" x14ac:dyDescent="0.25">
      <c r="A24">
        <v>17</v>
      </c>
      <c r="B24" s="32">
        <v>18</v>
      </c>
      <c r="C24">
        <v>13</v>
      </c>
    </row>
    <row r="25" spans="1:16" x14ac:dyDescent="0.25">
      <c r="A25">
        <v>18</v>
      </c>
      <c r="B25" t="s">
        <v>22</v>
      </c>
      <c r="C25">
        <v>29.3</v>
      </c>
    </row>
    <row r="26" spans="1:16" x14ac:dyDescent="0.25">
      <c r="A26" t="s">
        <v>22</v>
      </c>
      <c r="B26">
        <v>19</v>
      </c>
      <c r="C26">
        <v>38</v>
      </c>
    </row>
    <row r="27" spans="1:16" x14ac:dyDescent="0.25">
      <c r="A27">
        <v>19</v>
      </c>
      <c r="B27">
        <v>20</v>
      </c>
      <c r="C27">
        <v>59.9</v>
      </c>
    </row>
    <row r="28" spans="1:16" x14ac:dyDescent="0.25">
      <c r="A28">
        <v>20</v>
      </c>
      <c r="B28">
        <v>21</v>
      </c>
      <c r="C28">
        <v>37.799999999999997</v>
      </c>
    </row>
    <row r="29" spans="1:16" x14ac:dyDescent="0.25">
      <c r="A29" s="30"/>
      <c r="B29" s="30"/>
      <c r="C29" s="30">
        <f>SUM(C22:C28)</f>
        <v>192</v>
      </c>
      <c r="D29">
        <f>C29/12</f>
        <v>16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6" x14ac:dyDescent="0.25">
      <c r="A30">
        <v>26</v>
      </c>
      <c r="B30">
        <v>27</v>
      </c>
      <c r="C30">
        <v>46.55</v>
      </c>
    </row>
    <row r="31" spans="1:16" x14ac:dyDescent="0.25">
      <c r="A31">
        <v>27</v>
      </c>
      <c r="B31">
        <v>28</v>
      </c>
      <c r="C31">
        <v>50</v>
      </c>
    </row>
    <row r="32" spans="1:16" x14ac:dyDescent="0.25">
      <c r="A32">
        <v>28</v>
      </c>
      <c r="B32" t="s">
        <v>40</v>
      </c>
      <c r="C32">
        <v>42.15</v>
      </c>
    </row>
    <row r="33" spans="1:4" x14ac:dyDescent="0.25">
      <c r="A33" t="s">
        <v>40</v>
      </c>
      <c r="B33">
        <v>29</v>
      </c>
      <c r="C33">
        <v>8.5</v>
      </c>
    </row>
    <row r="34" spans="1:4" x14ac:dyDescent="0.25">
      <c r="A34">
        <v>29</v>
      </c>
      <c r="B34">
        <v>30</v>
      </c>
      <c r="C34">
        <v>14.95</v>
      </c>
    </row>
    <row r="35" spans="1:4" x14ac:dyDescent="0.25">
      <c r="C35">
        <f>SUM(C30:C34)</f>
        <v>162.14999999999998</v>
      </c>
      <c r="D35">
        <f>C35/12</f>
        <v>13.512499999999998</v>
      </c>
    </row>
    <row r="37" spans="1:4" x14ac:dyDescent="0.25">
      <c r="A37" s="33" t="s">
        <v>24</v>
      </c>
    </row>
    <row r="38" spans="1:4" x14ac:dyDescent="0.25">
      <c r="A38">
        <v>36</v>
      </c>
      <c r="B38">
        <v>37</v>
      </c>
      <c r="C38">
        <v>17.850000000000001</v>
      </c>
    </row>
    <row r="39" spans="1:4" x14ac:dyDescent="0.25">
      <c r="A39">
        <v>37</v>
      </c>
      <c r="B39">
        <v>38</v>
      </c>
      <c r="C39">
        <v>5</v>
      </c>
    </row>
    <row r="40" spans="1:4" x14ac:dyDescent="0.25">
      <c r="A40">
        <v>38</v>
      </c>
      <c r="B40">
        <v>39</v>
      </c>
      <c r="C40">
        <v>15.3</v>
      </c>
    </row>
    <row r="41" spans="1:4" x14ac:dyDescent="0.25">
      <c r="A41">
        <v>39</v>
      </c>
      <c r="B41">
        <v>40</v>
      </c>
      <c r="C41">
        <v>17.55</v>
      </c>
    </row>
    <row r="42" spans="1:4" x14ac:dyDescent="0.25">
      <c r="A42">
        <v>40</v>
      </c>
      <c r="B42">
        <v>41</v>
      </c>
      <c r="C42">
        <v>11</v>
      </c>
    </row>
    <row r="43" spans="1:4" x14ac:dyDescent="0.25">
      <c r="A43">
        <v>41</v>
      </c>
      <c r="B43">
        <v>42</v>
      </c>
      <c r="C43">
        <v>6</v>
      </c>
    </row>
    <row r="44" spans="1:4" x14ac:dyDescent="0.25">
      <c r="A44">
        <v>42</v>
      </c>
      <c r="B44" s="32" t="s">
        <v>25</v>
      </c>
      <c r="C44">
        <v>18.3</v>
      </c>
    </row>
    <row r="45" spans="1:4" x14ac:dyDescent="0.25">
      <c r="A45" t="s">
        <v>25</v>
      </c>
      <c r="B45">
        <v>43</v>
      </c>
      <c r="C45">
        <v>22.65</v>
      </c>
    </row>
    <row r="46" spans="1:4" x14ac:dyDescent="0.25">
      <c r="C46">
        <f>SUM(C38:C45)</f>
        <v>113.65</v>
      </c>
      <c r="D46">
        <f>C46/12</f>
        <v>9.4708333333333332</v>
      </c>
    </row>
    <row r="47" spans="1:4" x14ac:dyDescent="0.25">
      <c r="A47" s="33" t="s">
        <v>5</v>
      </c>
    </row>
    <row r="48" spans="1:4" x14ac:dyDescent="0.25">
      <c r="A48">
        <v>9</v>
      </c>
      <c r="B48">
        <v>8</v>
      </c>
      <c r="C48">
        <v>50</v>
      </c>
    </row>
    <row r="49" spans="1:9" x14ac:dyDescent="0.25">
      <c r="A49">
        <v>8</v>
      </c>
      <c r="B49">
        <v>7</v>
      </c>
      <c r="C49">
        <v>56</v>
      </c>
    </row>
    <row r="50" spans="1:9" x14ac:dyDescent="0.25">
      <c r="A50">
        <v>7</v>
      </c>
      <c r="B50">
        <v>6</v>
      </c>
      <c r="C50">
        <v>50</v>
      </c>
    </row>
    <row r="51" spans="1:9" x14ac:dyDescent="0.25">
      <c r="A51">
        <v>6</v>
      </c>
      <c r="B51">
        <v>5</v>
      </c>
      <c r="C51">
        <v>50</v>
      </c>
    </row>
    <row r="52" spans="1:9" x14ac:dyDescent="0.25">
      <c r="A52">
        <v>5</v>
      </c>
      <c r="B52">
        <v>4</v>
      </c>
      <c r="C52">
        <v>22</v>
      </c>
    </row>
    <row r="53" spans="1:9" x14ac:dyDescent="0.25">
      <c r="A53">
        <v>4</v>
      </c>
      <c r="B53">
        <v>3</v>
      </c>
      <c r="C53">
        <v>4.0999999999999996</v>
      </c>
    </row>
    <row r="54" spans="1:9" x14ac:dyDescent="0.25">
      <c r="A54">
        <v>3</v>
      </c>
      <c r="B54">
        <v>2</v>
      </c>
      <c r="C54">
        <v>34</v>
      </c>
    </row>
    <row r="55" spans="1:9" x14ac:dyDescent="0.25">
      <c r="A55">
        <v>2</v>
      </c>
      <c r="B55">
        <v>1</v>
      </c>
      <c r="C55">
        <v>14</v>
      </c>
    </row>
    <row r="56" spans="1:9" x14ac:dyDescent="0.25">
      <c r="A56">
        <v>1</v>
      </c>
      <c r="B56" t="s">
        <v>23</v>
      </c>
      <c r="C56">
        <v>5.5</v>
      </c>
      <c r="I56">
        <f>C46+C35</f>
        <v>275.79999999999995</v>
      </c>
    </row>
    <row r="57" spans="1:9" x14ac:dyDescent="0.25">
      <c r="C57">
        <f>SUM(C48:C56)</f>
        <v>285.60000000000002</v>
      </c>
      <c r="D57">
        <f>C57/12</f>
        <v>23.8</v>
      </c>
    </row>
    <row r="64" spans="1:9" x14ac:dyDescent="0.25">
      <c r="A64" s="33" t="s">
        <v>12</v>
      </c>
    </row>
    <row r="65" spans="1:13" x14ac:dyDescent="0.25">
      <c r="A65">
        <v>23</v>
      </c>
      <c r="B65">
        <v>22</v>
      </c>
      <c r="C65">
        <v>20.45</v>
      </c>
    </row>
    <row r="66" spans="1:13" x14ac:dyDescent="0.25">
      <c r="A66">
        <v>22</v>
      </c>
      <c r="B66">
        <v>21</v>
      </c>
      <c r="C66">
        <v>47.5</v>
      </c>
    </row>
    <row r="67" spans="1:13" x14ac:dyDescent="0.25">
      <c r="A67">
        <v>20</v>
      </c>
      <c r="B67" s="30">
        <v>19</v>
      </c>
      <c r="C67">
        <v>23.55</v>
      </c>
    </row>
    <row r="68" spans="1:13" x14ac:dyDescent="0.25">
      <c r="A68" s="35"/>
      <c r="B68" s="35"/>
      <c r="C68" s="35">
        <f>SUM(C65:C67)</f>
        <v>91.5</v>
      </c>
      <c r="D68" s="35">
        <f>C68/12</f>
        <v>7.625</v>
      </c>
      <c r="E68" s="35"/>
      <c r="F68" s="35"/>
      <c r="G68" s="35"/>
      <c r="H68" s="35"/>
      <c r="I68" s="35"/>
      <c r="J68" s="35"/>
      <c r="K68" s="35"/>
      <c r="L68" s="35"/>
      <c r="M68" s="35"/>
    </row>
    <row r="69" spans="1:13" x14ac:dyDescent="0.25">
      <c r="A69">
        <v>8</v>
      </c>
      <c r="B69">
        <v>7</v>
      </c>
      <c r="C69">
        <v>15.85</v>
      </c>
    </row>
    <row r="70" spans="1:13" x14ac:dyDescent="0.25">
      <c r="A70">
        <v>7</v>
      </c>
      <c r="B70">
        <v>6</v>
      </c>
      <c r="C70">
        <v>7.3</v>
      </c>
    </row>
    <row r="71" spans="1:13" x14ac:dyDescent="0.25">
      <c r="A71">
        <v>6</v>
      </c>
      <c r="B71">
        <v>5</v>
      </c>
      <c r="C71">
        <v>25.3</v>
      </c>
    </row>
    <row r="72" spans="1:13" x14ac:dyDescent="0.25">
      <c r="A72">
        <v>5</v>
      </c>
      <c r="B72">
        <v>4</v>
      </c>
      <c r="C72">
        <v>8</v>
      </c>
    </row>
    <row r="73" spans="1:13" x14ac:dyDescent="0.25">
      <c r="A73">
        <v>4</v>
      </c>
      <c r="B73" t="s">
        <v>34</v>
      </c>
      <c r="C73">
        <v>11.1</v>
      </c>
    </row>
    <row r="74" spans="1:13" x14ac:dyDescent="0.25">
      <c r="A74" t="s">
        <v>34</v>
      </c>
      <c r="B74" t="s">
        <v>33</v>
      </c>
      <c r="C74">
        <v>29.65</v>
      </c>
    </row>
    <row r="75" spans="1:13" x14ac:dyDescent="0.25">
      <c r="A75" t="s">
        <v>33</v>
      </c>
      <c r="B75">
        <v>3</v>
      </c>
      <c r="C75">
        <v>21.6</v>
      </c>
    </row>
    <row r="76" spans="1:13" x14ac:dyDescent="0.25">
      <c r="A76">
        <v>3</v>
      </c>
      <c r="B76">
        <v>2</v>
      </c>
      <c r="C76">
        <v>10.8</v>
      </c>
    </row>
    <row r="77" spans="1:13" x14ac:dyDescent="0.25">
      <c r="A77">
        <v>2</v>
      </c>
      <c r="B77">
        <v>1</v>
      </c>
      <c r="C77">
        <v>31.6</v>
      </c>
    </row>
    <row r="78" spans="1:13" x14ac:dyDescent="0.25">
      <c r="A78">
        <v>1</v>
      </c>
      <c r="B78" t="s">
        <v>27</v>
      </c>
      <c r="C78">
        <v>3</v>
      </c>
    </row>
    <row r="79" spans="1:13" x14ac:dyDescent="0.25">
      <c r="C79">
        <f>SUM(C69:C78)</f>
        <v>164.2</v>
      </c>
      <c r="D79">
        <f>C79/12</f>
        <v>13.683333333333332</v>
      </c>
    </row>
    <row r="80" spans="1:13" x14ac:dyDescent="0.25">
      <c r="A80" t="s">
        <v>27</v>
      </c>
    </row>
    <row r="82" spans="1:4" x14ac:dyDescent="0.25">
      <c r="A82" s="33" t="s">
        <v>31</v>
      </c>
    </row>
    <row r="83" spans="1:4" x14ac:dyDescent="0.25">
      <c r="A83">
        <v>1</v>
      </c>
      <c r="B83" t="s">
        <v>32</v>
      </c>
      <c r="C83">
        <v>21.6</v>
      </c>
    </row>
    <row r="84" spans="1:4" x14ac:dyDescent="0.25">
      <c r="A84">
        <v>2</v>
      </c>
      <c r="B84">
        <v>1</v>
      </c>
      <c r="C84">
        <v>25.9</v>
      </c>
    </row>
    <row r="85" spans="1:4" x14ac:dyDescent="0.25">
      <c r="C85">
        <f>SUM(C83:C84)</f>
        <v>47.5</v>
      </c>
      <c r="D85">
        <f>C85/12</f>
        <v>3.9583333333333335</v>
      </c>
    </row>
    <row r="86" spans="1:4" x14ac:dyDescent="0.25">
      <c r="A86" s="33" t="s">
        <v>26</v>
      </c>
    </row>
    <row r="87" spans="1:4" x14ac:dyDescent="0.25">
      <c r="A87">
        <v>1</v>
      </c>
      <c r="B87" t="s">
        <v>28</v>
      </c>
      <c r="C87">
        <v>15</v>
      </c>
      <c r="D87">
        <f>C87/12</f>
        <v>1.25</v>
      </c>
    </row>
    <row r="89" spans="1:4" x14ac:dyDescent="0.25">
      <c r="A89" s="33" t="s">
        <v>29</v>
      </c>
    </row>
    <row r="90" spans="1:4" x14ac:dyDescent="0.25">
      <c r="A90">
        <v>1</v>
      </c>
      <c r="B90" t="s">
        <v>30</v>
      </c>
      <c r="C90">
        <v>13.7</v>
      </c>
    </row>
    <row r="91" spans="1:4" x14ac:dyDescent="0.25">
      <c r="A91">
        <v>2</v>
      </c>
      <c r="B91">
        <v>1</v>
      </c>
      <c r="C91">
        <v>10.3</v>
      </c>
    </row>
    <row r="92" spans="1:4" x14ac:dyDescent="0.25">
      <c r="A92">
        <v>3</v>
      </c>
      <c r="B92">
        <v>2</v>
      </c>
      <c r="C92">
        <v>20</v>
      </c>
    </row>
    <row r="93" spans="1:4" x14ac:dyDescent="0.25">
      <c r="A93">
        <v>4</v>
      </c>
      <c r="B93">
        <v>3</v>
      </c>
      <c r="C93">
        <v>28.7</v>
      </c>
    </row>
    <row r="94" spans="1:4" x14ac:dyDescent="0.25">
      <c r="C94">
        <f>SUM(C90:C93)</f>
        <v>72.7</v>
      </c>
      <c r="D94">
        <f>C94/12</f>
        <v>6.0583333333333336</v>
      </c>
    </row>
    <row r="95" spans="1:4" x14ac:dyDescent="0.25">
      <c r="A95" s="33" t="s">
        <v>35</v>
      </c>
    </row>
    <row r="96" spans="1:4" x14ac:dyDescent="0.25">
      <c r="A96">
        <v>1</v>
      </c>
      <c r="B96" t="s">
        <v>36</v>
      </c>
      <c r="C96">
        <v>2.4</v>
      </c>
    </row>
    <row r="97" spans="1:4" x14ac:dyDescent="0.25">
      <c r="A97">
        <v>2</v>
      </c>
      <c r="B97">
        <v>1</v>
      </c>
      <c r="C97">
        <v>7.7</v>
      </c>
    </row>
    <row r="98" spans="1:4" x14ac:dyDescent="0.25">
      <c r="A98">
        <v>3</v>
      </c>
      <c r="B98">
        <v>2</v>
      </c>
      <c r="C98">
        <v>4.3</v>
      </c>
    </row>
    <row r="99" spans="1:4" x14ac:dyDescent="0.25">
      <c r="A99">
        <v>4</v>
      </c>
      <c r="B99">
        <v>3</v>
      </c>
      <c r="C99">
        <v>9.4</v>
      </c>
    </row>
    <row r="100" spans="1:4" x14ac:dyDescent="0.25">
      <c r="C100">
        <f>SUM(C96:C99)</f>
        <v>23.799999999999997</v>
      </c>
      <c r="D100">
        <f>C100/12</f>
        <v>1.9833333333333332</v>
      </c>
    </row>
    <row r="101" spans="1:4" x14ac:dyDescent="0.25">
      <c r="A101" t="s">
        <v>37</v>
      </c>
    </row>
    <row r="102" spans="1:4" x14ac:dyDescent="0.25">
      <c r="A102">
        <v>5</v>
      </c>
      <c r="B102">
        <v>6</v>
      </c>
      <c r="C102">
        <v>46</v>
      </c>
    </row>
    <row r="103" spans="1:4" x14ac:dyDescent="0.25">
      <c r="A103">
        <v>6</v>
      </c>
      <c r="B103">
        <v>7</v>
      </c>
      <c r="C103">
        <v>49</v>
      </c>
    </row>
    <row r="104" spans="1:4" x14ac:dyDescent="0.25">
      <c r="A104">
        <v>7</v>
      </c>
      <c r="B104">
        <v>8</v>
      </c>
      <c r="C104">
        <v>17</v>
      </c>
    </row>
    <row r="105" spans="1:4" x14ac:dyDescent="0.25">
      <c r="A105">
        <v>8</v>
      </c>
      <c r="B105">
        <v>9</v>
      </c>
      <c r="C105">
        <v>45</v>
      </c>
    </row>
    <row r="106" spans="1:4" x14ac:dyDescent="0.25">
      <c r="A106">
        <v>9</v>
      </c>
      <c r="B106" t="s">
        <v>38</v>
      </c>
      <c r="C106">
        <v>35</v>
      </c>
    </row>
    <row r="107" spans="1:4" x14ac:dyDescent="0.25">
      <c r="A107" t="s">
        <v>38</v>
      </c>
      <c r="B107" t="s">
        <v>39</v>
      </c>
      <c r="C107">
        <v>24.5</v>
      </c>
    </row>
    <row r="108" spans="1:4" x14ac:dyDescent="0.25">
      <c r="C108">
        <f>SUM(C102:C107)</f>
        <v>216.5</v>
      </c>
      <c r="D108">
        <f>C108/12</f>
        <v>18.041666666666668</v>
      </c>
    </row>
    <row r="109" spans="1:4" x14ac:dyDescent="0.25">
      <c r="A109" t="s">
        <v>13</v>
      </c>
    </row>
    <row r="110" spans="1:4" x14ac:dyDescent="0.25">
      <c r="A110">
        <v>2</v>
      </c>
      <c r="B110">
        <v>1</v>
      </c>
      <c r="C110">
        <v>13.9</v>
      </c>
    </row>
    <row r="111" spans="1:4" x14ac:dyDescent="0.25">
      <c r="A111">
        <v>1</v>
      </c>
      <c r="B111" t="s">
        <v>14</v>
      </c>
      <c r="C111">
        <v>50</v>
      </c>
    </row>
    <row r="112" spans="1:4" x14ac:dyDescent="0.25">
      <c r="C112">
        <f>SUM(C110:C111)</f>
        <v>63.9</v>
      </c>
      <c r="D112">
        <f>C112/12</f>
        <v>5.3250000000000002</v>
      </c>
    </row>
    <row r="113" spans="1:4" x14ac:dyDescent="0.25">
      <c r="A113" t="s">
        <v>15</v>
      </c>
    </row>
    <row r="114" spans="1:4" x14ac:dyDescent="0.25">
      <c r="A114">
        <v>3</v>
      </c>
      <c r="B114">
        <v>2</v>
      </c>
      <c r="C114">
        <v>50</v>
      </c>
    </row>
    <row r="115" spans="1:4" x14ac:dyDescent="0.25">
      <c r="A115">
        <v>2</v>
      </c>
      <c r="B115">
        <v>1</v>
      </c>
      <c r="C115">
        <v>47.5</v>
      </c>
    </row>
    <row r="116" spans="1:4" x14ac:dyDescent="0.25">
      <c r="A116">
        <v>1</v>
      </c>
      <c r="B116" s="30" t="s">
        <v>16</v>
      </c>
      <c r="C116">
        <v>26</v>
      </c>
    </row>
    <row r="117" spans="1:4" x14ac:dyDescent="0.25">
      <c r="C117">
        <f>SUM(C114:C116)</f>
        <v>123.5</v>
      </c>
      <c r="D117">
        <f>C117/12</f>
        <v>10.291666666666666</v>
      </c>
    </row>
    <row r="118" spans="1:4" x14ac:dyDescent="0.25">
      <c r="A118" t="s">
        <v>17</v>
      </c>
    </row>
    <row r="119" spans="1:4" x14ac:dyDescent="0.25">
      <c r="A119">
        <v>2</v>
      </c>
      <c r="B119">
        <v>1</v>
      </c>
      <c r="C119">
        <v>42.5</v>
      </c>
    </row>
    <row r="120" spans="1:4" x14ac:dyDescent="0.25">
      <c r="C120">
        <f>SUM(C119)</f>
        <v>42.5</v>
      </c>
      <c r="D120">
        <f>C120/12</f>
        <v>3.5416666666666665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Harmonogram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Ing. Zima Dominik</cp:lastModifiedBy>
  <dcterms:created xsi:type="dcterms:W3CDTF">2021-02-16T16:12:34Z</dcterms:created>
  <dcterms:modified xsi:type="dcterms:W3CDTF">2023-10-30T17:59:36Z</dcterms:modified>
</cp:coreProperties>
</file>